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69" firstSheet="0" activeTab="0"/>
  </bookViews>
  <sheets>
    <sheet name="JW15 ITT" sheetId="1" state="visible" r:id="rId2"/>
    <sheet name="JM15 ITT" sheetId="2" state="visible" r:id="rId3"/>
    <sheet name="JM15 F200" sheetId="3" state="visible" r:id="rId4"/>
    <sheet name="JW15 F200" sheetId="4" state="visible" r:id="rId5"/>
    <sheet name="JM17 ITT" sheetId="5" state="visible" r:id="rId6"/>
    <sheet name="JW17 ITT" sheetId="6" state="visible" r:id="rId7"/>
    <sheet name="JW17 F200" sheetId="7" state="visible" r:id="rId8"/>
    <sheet name="JM17 F200" sheetId="8" state="visible" r:id="rId9"/>
    <sheet name="JM17 team sprint" sheetId="9" state="visible" r:id="rId10"/>
    <sheet name="JW17 team sprint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<sst xmlns="http://schemas.openxmlformats.org/spreadsheetml/2006/main" count="334" uniqueCount="218">
  <si>
    <t>Gear</t>
  </si>
  <si>
    <t>0-250 tot</t>
  </si>
  <si>
    <t>250-500 split</t>
  </si>
  <si>
    <t>0-500</t>
  </si>
  <si>
    <t>total</t>
  </si>
  <si>
    <t>start lag</t>
  </si>
  <si>
    <t>c0</t>
  </si>
  <si>
    <t>sline</t>
  </si>
  <si>
    <t>Alana FIELD(VIC)</t>
  </si>
  <si>
    <t>Skye ROBSON(QLD)</t>
  </si>
  <si>
    <t>Courtney PATTERSON(Q</t>
  </si>
  <si>
    <t>Georgia CUMMINGS(VIC</t>
  </si>
  <si>
    <t>Rihana PEZAJ(WA)</t>
  </si>
  <si>
    <t>Alexandra MARTIN-WAL</t>
  </si>
  <si>
    <t>Lucie FITYUS(NSW)</t>
  </si>
  <si>
    <t>Alice CULLING(VIC)</t>
  </si>
  <si>
    <t>Sarah GIGANTE(VIC)</t>
  </si>
  <si>
    <t>Claudia JACKSON(NSW)</t>
  </si>
  <si>
    <t>Tasmin DAVIES(NSW)</t>
  </si>
  <si>
    <t>Eve MARKER(NT)</t>
  </si>
  <si>
    <t>Ashlee JONES(NSW)</t>
  </si>
  <si>
    <t>Olivia WHEELER(SA)</t>
  </si>
  <si>
    <t>Emily HARDCASTLE(QLD</t>
  </si>
  <si>
    <t>Charlotta O'ROURKE(T</t>
  </si>
  <si>
    <t>Laura HODGES(WA)</t>
  </si>
  <si>
    <t>Anya LOUW(TAS)</t>
  </si>
  <si>
    <t>Emma LENDRUM(WA)</t>
  </si>
  <si>
    <t>Karis BONSER(WA)</t>
  </si>
  <si>
    <t>Matthew RICE(ACT)</t>
  </si>
  <si>
    <t>Ronin MUNRO(TAS)</t>
  </si>
  <si>
    <t>Mitchell WRIGHT(NSW)</t>
  </si>
  <si>
    <t>Nathan BOF(VIC)</t>
  </si>
  <si>
    <t>Zachary MARSHALL(NSW</t>
  </si>
  <si>
    <t>Luke ENSOR(NSW)</t>
  </si>
  <si>
    <t>Graeme FRISLIE(VIC)</t>
  </si>
  <si>
    <t>Thomas CORNISH(NSW)</t>
  </si>
  <si>
    <t>Matthew GRAHAM(QLD)</t>
  </si>
  <si>
    <t>Leigh HOFFMAN(SA)</t>
  </si>
  <si>
    <t>Luca TARTICCHIO(VIC)</t>
  </si>
  <si>
    <t>Johannes BEITZEL(ACT</t>
  </si>
  <si>
    <t>Mackenzie WILKINS(QL</t>
  </si>
  <si>
    <t>Angus COLLINS(VIC)</t>
  </si>
  <si>
    <t>Brodie AAMODT(WA)</t>
  </si>
  <si>
    <t>Lewis WALKER(SA)</t>
  </si>
  <si>
    <t>Kieran SCOTT(WA)</t>
  </si>
  <si>
    <t>Luke HOWE(WA)</t>
  </si>
  <si>
    <t>Chester HINTON(WA)</t>
  </si>
  <si>
    <t>Elliott McKEAN(QLD)</t>
  </si>
  <si>
    <t>Luke WIGHT(SA)</t>
  </si>
  <si>
    <t>Hugo GREENHILL(QLD)</t>
  </si>
  <si>
    <t>Dan TATTERSALL(SA)</t>
  </si>
  <si>
    <t>Name</t>
  </si>
  <si>
    <t>Electronic</t>
  </si>
  <si>
    <t>Speed</t>
  </si>
  <si>
    <t>Entry</t>
  </si>
  <si>
    <t>Speed entry</t>
  </si>
  <si>
    <t>0-100</t>
  </si>
  <si>
    <t>Speed 0-100</t>
  </si>
  <si>
    <t>100-200</t>
  </si>
  <si>
    <t>Speed 100-200</t>
  </si>
  <si>
    <t>Temp</t>
  </si>
  <si>
    <t>Press</t>
  </si>
  <si>
    <t>humid</t>
  </si>
  <si>
    <t>C1</t>
  </si>
  <si>
    <t>C4</t>
  </si>
  <si>
    <t>C5</t>
  </si>
  <si>
    <t>RICE(ACT)</t>
  </si>
  <si>
    <t>WRIGHT(NSW)</t>
  </si>
  <si>
    <t>BOF(VIC)</t>
  </si>
  <si>
    <t>MUNRO(TAS)</t>
  </si>
  <si>
    <t>MARSHALL(NSW</t>
  </si>
  <si>
    <t>LYNCH(NSW)</t>
  </si>
  <si>
    <t>FRISLIE(VIC)</t>
  </si>
  <si>
    <t>ENSOR(NSW)</t>
  </si>
  <si>
    <t>TARTICCHIO(VIC)</t>
  </si>
  <si>
    <t>KROHN(WA)</t>
  </si>
  <si>
    <t>COLLINS(VIC)</t>
  </si>
  <si>
    <t>BEITZEL(ACT</t>
  </si>
  <si>
    <t>WALKER(SA</t>
  </si>
  <si>
    <t>HOFFMAN(SA)</t>
  </si>
  <si>
    <t>HINTON(WA)</t>
  </si>
  <si>
    <t>SCOTT(WA)</t>
  </si>
  <si>
    <t>MORIARTY(QLD)</t>
  </si>
  <si>
    <t>AAMODT(WA)</t>
  </si>
  <si>
    <t>WILKINS (QLD)</t>
  </si>
  <si>
    <t>WIGHT(SA)</t>
  </si>
  <si>
    <t>McKEAN(QLD)</t>
  </si>
  <si>
    <t>GREENHILL(QLD)</t>
  </si>
  <si>
    <t>ROBSON(QLD)</t>
  </si>
  <si>
    <t>FIELD(VIC)</t>
  </si>
  <si>
    <t>CUMMINGS(VIC</t>
  </si>
  <si>
    <t>PEZAJ(WA)</t>
  </si>
  <si>
    <t>CULLING(VIC)</t>
  </si>
  <si>
    <t>HARDCASTLE(QLD</t>
  </si>
  <si>
    <t>MILES(NSW)</t>
  </si>
  <si>
    <t>WHEELER(SA)</t>
  </si>
  <si>
    <t>MARKER(NT)</t>
  </si>
  <si>
    <t>LENDRUM(WA)</t>
  </si>
  <si>
    <t>LOUW(TAS)</t>
  </si>
  <si>
    <t>O'ROURKE(T</t>
  </si>
  <si>
    <t>BONSER(WA)</t>
  </si>
  <si>
    <t>SCOTT(NSW)</t>
  </si>
  <si>
    <t>SCHILT(VIC)</t>
  </si>
  <si>
    <t>ROWLEY(VIC)</t>
  </si>
  <si>
    <t>McFARLANE(VIC)</t>
  </si>
  <si>
    <t>SLATTERY(VIC</t>
  </si>
  <si>
    <t>CHAPMAN(NSW)</t>
  </si>
  <si>
    <t>LOUIS(ACT)</t>
  </si>
  <si>
    <t>TOOVEY(NSW)</t>
  </si>
  <si>
    <t>MARSHALL(NSW)</t>
  </si>
  <si>
    <t>LODGE(SA)</t>
  </si>
  <si>
    <t>MARGARITIS(SA</t>
  </si>
  <si>
    <t>CHAPMAN(QLD)</t>
  </si>
  <si>
    <t>NEWELL(QLD)</t>
  </si>
  <si>
    <t>BOYLAN(QLD)</t>
  </si>
  <si>
    <t>SAYERS(SA)</t>
  </si>
  <si>
    <t>BAKER(TAS)</t>
  </si>
  <si>
    <t>GALANTE(WA)</t>
  </si>
  <si>
    <t>OLIVER(TAS)</t>
  </si>
  <si>
    <t>HOLLINS(WA)</t>
  </si>
  <si>
    <t>GILMORE(TAS)</t>
  </si>
  <si>
    <t>SILK(QLD)</t>
  </si>
  <si>
    <t>AUSTIN(TAS)</t>
  </si>
  <si>
    <t>LAMBERT(WA)</t>
  </si>
  <si>
    <t>CHRISTIE(WA)</t>
  </si>
  <si>
    <t>TUCKER(QLD)</t>
  </si>
  <si>
    <t>JACKSON(VIC)</t>
  </si>
  <si>
    <t>HAINES(WA)</t>
  </si>
  <si>
    <t>MULLANY(NSW)</t>
  </si>
  <si>
    <t>CLONAN(QLD)</t>
  </si>
  <si>
    <t>BRANSON(SA)</t>
  </si>
  <si>
    <t>OATEN(NSW)</t>
  </si>
  <si>
    <t>HOOF(QLD)</t>
  </si>
  <si>
    <t>GILLON(TAS)</t>
  </si>
  <si>
    <t>SAUNDERS(NSW)</t>
  </si>
  <si>
    <t>JEFFERIES(WA)</t>
  </si>
  <si>
    <t>FOLLETT(NSW)</t>
  </si>
  <si>
    <t>WICKENDEN(VIC)</t>
  </si>
  <si>
    <t>MORAN(SA)</t>
  </si>
  <si>
    <t>Gooding Jaime</t>
  </si>
  <si>
    <t>DEAN Victoria</t>
  </si>
  <si>
    <t>CURRAN(VIC)</t>
  </si>
  <si>
    <t>AGIUS Telyka</t>
  </si>
  <si>
    <t>O'ROURKE(TAS</t>
  </si>
  <si>
    <t>EVANS Bethany</t>
  </si>
  <si>
    <t>Tahlay CHRISTIE(WA)</t>
  </si>
  <si>
    <t>Brooke TUCKER(QLD</t>
  </si>
  <si>
    <t>Natasha MULLANY(NSW)</t>
  </si>
  <si>
    <t>Brit JACKSON(VIC</t>
  </si>
  <si>
    <t>Chelsea OATEN(NSW)</t>
  </si>
  <si>
    <t>Freya WICKENDEN(VIC)</t>
  </si>
  <si>
    <t>Jessica SAUNDERS(NSW</t>
  </si>
  <si>
    <t>Lara TUCKER(QLD)</t>
  </si>
  <si>
    <t>Elsie VAN HOOF(QLD)</t>
  </si>
  <si>
    <t>Chloe MORAN(SA)</t>
  </si>
  <si>
    <t>Morgan GILLON(TAS)</t>
  </si>
  <si>
    <t>Kate BRANSON(SA)</t>
  </si>
  <si>
    <t>Greta CURRAN(VIC)</t>
  </si>
  <si>
    <t>Jaime GOODING(VIC)</t>
  </si>
  <si>
    <t>Telyka AGIUS(SA)</t>
  </si>
  <si>
    <t>Victoria DEAN(TAS)</t>
  </si>
  <si>
    <t>Georgia O'ROURKE(TAS</t>
  </si>
  <si>
    <t>Aidan HOLLINS(WA)</t>
  </si>
  <si>
    <t>Ryan FORD(QLD)</t>
  </si>
  <si>
    <t>Blair AUSTIN(TAS)</t>
  </si>
  <si>
    <t>Zack GILMORE(TAS)</t>
  </si>
  <si>
    <t>Cooper SAYERS(SA)</t>
  </si>
  <si>
    <t>Jake OLIVER(TAS)</t>
  </si>
  <si>
    <t>Colin CHAPMAN(QLD)</t>
  </si>
  <si>
    <t>Harrison BAKER(TAS)</t>
  </si>
  <si>
    <t>Reid NEWELL(QLD)</t>
  </si>
  <si>
    <t>Connor MARGARITIS(SA</t>
  </si>
  <si>
    <t>Sean BOYLAN(QLD)</t>
  </si>
  <si>
    <t>Damon MARSHALL(NSW)</t>
  </si>
  <si>
    <t>Kye BONSER(WA)</t>
  </si>
  <si>
    <t>Charles HOFMAN(NSW)</t>
  </si>
  <si>
    <t>Harrison LODGE(SA)</t>
  </si>
  <si>
    <t>Kai CHAPMAN(NSW)</t>
  </si>
  <si>
    <t>Conor ROWLEY(VIC)</t>
  </si>
  <si>
    <t>Jordan LOUIS(ACT)</t>
  </si>
  <si>
    <t>Thomas McFARLANE(VIC</t>
  </si>
  <si>
    <t>Ryan SCHILT(VIC)</t>
  </si>
  <si>
    <t>Cameron SCOTT(NSW)</t>
  </si>
  <si>
    <t>Qualifying</t>
  </si>
  <si>
    <t>Team</t>
  </si>
  <si>
    <t>starter</t>
  </si>
  <si>
    <t>second</t>
  </si>
  <si>
    <t>third</t>
  </si>
  <si>
    <t>500-625</t>
  </si>
  <si>
    <t>625-750</t>
  </si>
  <si>
    <t>500-725 split</t>
  </si>
  <si>
    <t>NSW1</t>
  </si>
  <si>
    <t>VIC2</t>
  </si>
  <si>
    <t>Buckell</t>
  </si>
  <si>
    <t>Slattery</t>
  </si>
  <si>
    <t>Tickner</t>
  </si>
  <si>
    <t>VIC1</t>
  </si>
  <si>
    <t>Rowley</t>
  </si>
  <si>
    <t>McFarlane</t>
  </si>
  <si>
    <t>Schilt</t>
  </si>
  <si>
    <t>WA1</t>
  </si>
  <si>
    <t>TAS2</t>
  </si>
  <si>
    <t>WA2</t>
  </si>
  <si>
    <t>NSW2</t>
  </si>
  <si>
    <t>ACT</t>
  </si>
  <si>
    <t>QLD</t>
  </si>
  <si>
    <t>TAS1</t>
  </si>
  <si>
    <t>SA1</t>
  </si>
  <si>
    <t>Finals</t>
  </si>
  <si>
    <t>NSW</t>
  </si>
  <si>
    <t>Start lag</t>
  </si>
  <si>
    <t>SA2</t>
  </si>
  <si>
    <t>QLD2</t>
  </si>
  <si>
    <t>Christie</t>
  </si>
  <si>
    <t>Field</t>
  </si>
  <si>
    <t>Jackson</t>
  </si>
  <si>
    <t>QLD1</t>
  </si>
  <si>
    <t>Tucker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</si>
</sst>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"/>
    <numFmt numFmtId="167" formatCode="0.00%"/>
    <numFmt numFmtId="168" formatCode="0.00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2.8"/>
  <cols>
    <col collapsed="false" hidden="false" max="1" min="1" style="1" width="23.6938775510204"/>
    <col collapsed="false" hidden="false" max="2" min="2" style="1" width="5.35714285714286"/>
    <col collapsed="false" hidden="false" max="3" min="3" style="1" width="7.33673469387755"/>
    <col collapsed="false" hidden="false" max="4" min="4" style="1" width="6.62244897959184"/>
    <col collapsed="false" hidden="false" max="5" min="5" style="1" width="8.73979591836735"/>
    <col collapsed="false" hidden="false" max="6" min="6" style="1" width="6.19897959183674"/>
    <col collapsed="false" hidden="false" max="7" min="7" style="1" width="7.04591836734694"/>
    <col collapsed="false" hidden="false" max="8" min="8" style="1" width="8.17857142857143"/>
    <col collapsed="false" hidden="false" max="9" min="9" style="1" width="8.31632653061224"/>
    <col collapsed="false" hidden="false" max="10" min="10" style="1" width="11.5204081632653"/>
    <col collapsed="false" hidden="false" max="11" min="11" style="1" width="6.3469387755102"/>
    <col collapsed="false" hidden="false" max="1023" min="12" style="1" width="11.5204081632653"/>
    <col collapsed="false" hidden="false" max="1025" min="1024" style="0" width="11.5204081632653"/>
  </cols>
  <sheetData>
    <row r="1" customFormat="false" ht="12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5.35" hidden="false" customHeight="false" outlineLevel="0" collapsed="false">
      <c r="A2" s="0"/>
      <c r="B2" s="1" t="s">
        <v>0</v>
      </c>
      <c r="C2" s="1" t="n">
        <v>125</v>
      </c>
      <c r="D2" s="1" t="n">
        <v>250</v>
      </c>
      <c r="E2" s="2" t="s">
        <v>1</v>
      </c>
      <c r="F2" s="1" t="n">
        <v>375</v>
      </c>
      <c r="G2" s="1" t="n">
        <v>500</v>
      </c>
      <c r="H2" s="2" t="s">
        <v>2</v>
      </c>
      <c r="I2" s="2" t="s">
        <v>3</v>
      </c>
      <c r="J2" s="2" t="s">
        <v>4</v>
      </c>
      <c r="K2" s="3" t="s">
        <v>5</v>
      </c>
      <c r="L2" s="1" t="s">
        <v>6</v>
      </c>
      <c r="M2" s="1" t="s">
        <v>7</v>
      </c>
      <c r="N2" s="1" t="n">
        <v>125</v>
      </c>
      <c r="O2" s="1" t="n">
        <v>250</v>
      </c>
      <c r="P2" s="1" t="n">
        <v>375</v>
      </c>
      <c r="Q2" s="1" t="n">
        <v>500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2.8" hidden="false" customHeight="false" outlineLevel="0" collapsed="false">
      <c r="A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</row>
    <row r="4" customFormat="false" ht="13.4" hidden="false" customHeight="false" outlineLevel="0" collapsed="false">
      <c r="A4" s="0" t="s">
        <v>8</v>
      </c>
      <c r="C4" s="4" t="n">
        <f aca="false">N4-L4</f>
        <v>12.8789</v>
      </c>
      <c r="D4" s="4" t="n">
        <f aca="false">O4-N4</f>
        <v>8.60120000000001</v>
      </c>
      <c r="E4" s="5" t="n">
        <f aca="false">C4+D4</f>
        <v>21.4801</v>
      </c>
      <c r="F4" s="4" t="n">
        <f aca="false">P4-O4</f>
        <v>8.48739999999999</v>
      </c>
      <c r="G4" s="4" t="n">
        <f aca="false">Q4-P4</f>
        <v>8.86190000000001</v>
      </c>
      <c r="H4" s="5" t="n">
        <f aca="false">F4+G4</f>
        <v>17.3493</v>
      </c>
      <c r="I4" s="5" t="n">
        <f aca="false">E4+H4</f>
        <v>38.8294</v>
      </c>
      <c r="J4" s="5" t="n">
        <f aca="false">E4+H4</f>
        <v>38.8294</v>
      </c>
      <c r="K4" s="3" t="n">
        <f aca="false">M4-L4</f>
        <v>0.0334000000000003</v>
      </c>
      <c r="L4" s="0" t="n">
        <v>45.61</v>
      </c>
      <c r="M4" s="0" t="n">
        <v>45.6434</v>
      </c>
      <c r="N4" s="0" t="n">
        <v>58.4889</v>
      </c>
      <c r="O4" s="0" t="n">
        <v>67.0901</v>
      </c>
      <c r="P4" s="0" t="n">
        <v>75.5775</v>
      </c>
      <c r="Q4" s="0" t="n">
        <v>84.4394</v>
      </c>
    </row>
    <row r="5" customFormat="false" ht="13.4" hidden="false" customHeight="false" outlineLevel="0" collapsed="false">
      <c r="A5" s="0" t="s">
        <v>9</v>
      </c>
      <c r="C5" s="4" t="n">
        <f aca="false">N5-L5</f>
        <v>13.026</v>
      </c>
      <c r="D5" s="4" t="n">
        <f aca="false">O5-N5</f>
        <v>8.5293</v>
      </c>
      <c r="E5" s="5" t="n">
        <f aca="false">C5+D5</f>
        <v>21.5553</v>
      </c>
      <c r="F5" s="4" t="n">
        <f aca="false">P5-O5</f>
        <v>8.6332</v>
      </c>
      <c r="G5" s="4" t="n">
        <f aca="false">Q5-P5</f>
        <v>9.0294</v>
      </c>
      <c r="H5" s="5" t="n">
        <f aca="false">F5+G5</f>
        <v>17.6626</v>
      </c>
      <c r="I5" s="5" t="n">
        <f aca="false">E5+H5</f>
        <v>39.2179</v>
      </c>
      <c r="J5" s="5" t="n">
        <f aca="false">E5+H5</f>
        <v>39.2179</v>
      </c>
      <c r="K5" s="3" t="n">
        <f aca="false">M5-L5</f>
        <v>0.369700000000001</v>
      </c>
      <c r="L5" s="1" t="n">
        <v>7.9563</v>
      </c>
      <c r="M5" s="1" t="n">
        <v>8.326</v>
      </c>
      <c r="N5" s="1" t="n">
        <v>20.9823</v>
      </c>
      <c r="O5" s="1" t="n">
        <v>29.5116</v>
      </c>
      <c r="P5" s="1" t="n">
        <v>38.1448</v>
      </c>
      <c r="Q5" s="1" t="n">
        <v>47.1742</v>
      </c>
    </row>
    <row r="6" customFormat="false" ht="13.4" hidden="false" customHeight="false" outlineLevel="0" collapsed="false">
      <c r="A6" s="0" t="s">
        <v>10</v>
      </c>
      <c r="C6" s="4" t="n">
        <f aca="false">N6-L6</f>
        <v>13.3426</v>
      </c>
      <c r="D6" s="4" t="n">
        <f aca="false">O6-N6</f>
        <v>8.9133</v>
      </c>
      <c r="E6" s="5" t="n">
        <f aca="false">C6+D6</f>
        <v>22.2559</v>
      </c>
      <c r="F6" s="4" t="n">
        <f aca="false">P6-O6</f>
        <v>8.81530000000001</v>
      </c>
      <c r="G6" s="4" t="n">
        <f aca="false">Q6-P6</f>
        <v>9.0792</v>
      </c>
      <c r="H6" s="5" t="n">
        <f aca="false">F6+G6</f>
        <v>17.8945</v>
      </c>
      <c r="I6" s="5" t="n">
        <f aca="false">E6+H6</f>
        <v>40.1504</v>
      </c>
      <c r="J6" s="5" t="n">
        <f aca="false">E6+H6</f>
        <v>40.1504</v>
      </c>
      <c r="K6" s="3" t="n">
        <f aca="false">M6-L6</f>
        <v>0.113900000000001</v>
      </c>
      <c r="L6" s="1" t="n">
        <v>36.9208</v>
      </c>
      <c r="M6" s="1" t="n">
        <v>37.0347</v>
      </c>
      <c r="N6" s="1" t="n">
        <v>50.2634</v>
      </c>
      <c r="O6" s="1" t="n">
        <v>59.1767</v>
      </c>
      <c r="P6" s="1" t="n">
        <v>67.992</v>
      </c>
      <c r="Q6" s="1" t="n">
        <v>77.0712</v>
      </c>
    </row>
    <row r="7" customFormat="false" ht="13.4" hidden="false" customHeight="false" outlineLevel="0" collapsed="false">
      <c r="A7" s="0" t="s">
        <v>11</v>
      </c>
      <c r="C7" s="4" t="n">
        <f aca="false">N7-L7</f>
        <v>13.6614</v>
      </c>
      <c r="D7" s="4" t="n">
        <f aca="false">O7-N7</f>
        <v>8.9029</v>
      </c>
      <c r="E7" s="5" t="n">
        <f aca="false">C7+D7</f>
        <v>22.5643</v>
      </c>
      <c r="F7" s="4" t="n">
        <f aca="false">P7-O7</f>
        <v>8.80879999999999</v>
      </c>
      <c r="G7" s="4" t="n">
        <f aca="false">Q7-P7</f>
        <v>8.95650000000001</v>
      </c>
      <c r="H7" s="5" t="n">
        <f aca="false">F7+G7</f>
        <v>17.7653</v>
      </c>
      <c r="I7" s="5" t="n">
        <f aca="false">E7+H7</f>
        <v>40.3296</v>
      </c>
      <c r="J7" s="5" t="n">
        <f aca="false">E7+H7</f>
        <v>40.3296</v>
      </c>
      <c r="K7" s="3" t="n">
        <f aca="false">M7-L7</f>
        <v>0.838700000000003</v>
      </c>
      <c r="L7" s="1" t="n">
        <v>45.61</v>
      </c>
      <c r="M7" s="1" t="n">
        <v>46.4487</v>
      </c>
      <c r="N7" s="1" t="n">
        <v>59.2714</v>
      </c>
      <c r="O7" s="1" t="n">
        <v>68.1743</v>
      </c>
      <c r="P7" s="1" t="n">
        <v>76.9831</v>
      </c>
      <c r="Q7" s="1" t="n">
        <v>85.9396</v>
      </c>
    </row>
    <row r="8" customFormat="false" ht="13.4" hidden="false" customHeight="false" outlineLevel="0" collapsed="false">
      <c r="A8" s="0" t="s">
        <v>12</v>
      </c>
      <c r="C8" s="4" t="n">
        <f aca="false">N8-L8</f>
        <v>13.3457</v>
      </c>
      <c r="D8" s="4" t="n">
        <f aca="false">O8-N8</f>
        <v>8.9761</v>
      </c>
      <c r="E8" s="5" t="n">
        <f aca="false">C8+D8</f>
        <v>22.3218</v>
      </c>
      <c r="F8" s="4" t="n">
        <f aca="false">P8-O8</f>
        <v>8.8802</v>
      </c>
      <c r="G8" s="4" t="n">
        <f aca="false">Q8-P8</f>
        <v>9.2143</v>
      </c>
      <c r="H8" s="5" t="n">
        <f aca="false">F8+G8</f>
        <v>18.0945</v>
      </c>
      <c r="I8" s="5" t="n">
        <f aca="false">E8+H8</f>
        <v>40.4163</v>
      </c>
      <c r="J8" s="5" t="n">
        <f aca="false">E8+H8</f>
        <v>40.4163</v>
      </c>
      <c r="K8" s="3" t="n">
        <f aca="false">M8-L8</f>
        <v>0.301399999999999</v>
      </c>
      <c r="L8" s="1" t="n">
        <v>8.5449</v>
      </c>
      <c r="M8" s="1" t="n">
        <v>8.8463</v>
      </c>
      <c r="N8" s="1" t="n">
        <v>21.8906</v>
      </c>
      <c r="O8" s="1" t="n">
        <v>30.8667</v>
      </c>
      <c r="P8" s="1" t="n">
        <v>39.7469</v>
      </c>
      <c r="Q8" s="1" t="n">
        <v>48.9612</v>
      </c>
    </row>
    <row r="9" customFormat="false" ht="13.4" hidden="false" customHeight="false" outlineLevel="0" collapsed="false">
      <c r="A9" s="0" t="s">
        <v>13</v>
      </c>
      <c r="C9" s="4" t="n">
        <f aca="false">N9-L9</f>
        <v>13.5489</v>
      </c>
      <c r="D9" s="4" t="n">
        <f aca="false">O9-N9</f>
        <v>8.9439</v>
      </c>
      <c r="E9" s="5" t="n">
        <f aca="false">C9+D9</f>
        <v>22.4928</v>
      </c>
      <c r="F9" s="4" t="n">
        <f aca="false">P9-O9</f>
        <v>8.95520000000001</v>
      </c>
      <c r="G9" s="4" t="n">
        <f aca="false">Q9-P9</f>
        <v>9.265</v>
      </c>
      <c r="H9" s="5" t="n">
        <f aca="false">F9+G9</f>
        <v>18.2202</v>
      </c>
      <c r="I9" s="5" t="n">
        <f aca="false">E9+H9</f>
        <v>40.713</v>
      </c>
      <c r="J9" s="5" t="n">
        <f aca="false">E9+H9</f>
        <v>40.713</v>
      </c>
      <c r="K9" s="3" t="n">
        <f aca="false">M9-L9</f>
        <v>0.3872</v>
      </c>
      <c r="L9" s="1" t="n">
        <v>51.0914</v>
      </c>
      <c r="M9" s="1" t="n">
        <v>51.4786</v>
      </c>
      <c r="N9" s="1" t="n">
        <v>64.6403</v>
      </c>
      <c r="O9" s="1" t="n">
        <v>73.5842</v>
      </c>
      <c r="P9" s="1" t="n">
        <v>82.5394</v>
      </c>
      <c r="Q9" s="1" t="n">
        <v>91.8044</v>
      </c>
    </row>
    <row r="10" customFormat="false" ht="13.4" hidden="false" customHeight="false" outlineLevel="0" collapsed="false">
      <c r="A10" s="0" t="s">
        <v>14</v>
      </c>
      <c r="C10" s="4" t="n">
        <f aca="false">N10-L10</f>
        <v>13.3285</v>
      </c>
      <c r="D10" s="4" t="n">
        <f aca="false">O10-N10</f>
        <v>8.9892</v>
      </c>
      <c r="E10" s="5" t="n">
        <f aca="false">C10+D10</f>
        <v>22.3177</v>
      </c>
      <c r="F10" s="4" t="n">
        <f aca="false">P10-O10</f>
        <v>9.0562</v>
      </c>
      <c r="G10" s="4" t="n">
        <f aca="false">Q10-P10</f>
        <v>9.4716</v>
      </c>
      <c r="H10" s="5" t="n">
        <f aca="false">F10+G10</f>
        <v>18.5278</v>
      </c>
      <c r="I10" s="5" t="n">
        <f aca="false">E10+H10</f>
        <v>40.8455</v>
      </c>
      <c r="J10" s="5" t="n">
        <f aca="false">E10+H10</f>
        <v>40.8455</v>
      </c>
      <c r="K10" s="3" t="n">
        <f aca="false">M10-L10</f>
        <v>0.166499999999999</v>
      </c>
      <c r="L10" s="1" t="n">
        <v>8.5449</v>
      </c>
      <c r="M10" s="0" t="n">
        <v>8.7114</v>
      </c>
      <c r="N10" s="0" t="n">
        <v>21.8734</v>
      </c>
      <c r="O10" s="0" t="n">
        <v>30.8626</v>
      </c>
      <c r="P10" s="0" t="n">
        <v>39.9188</v>
      </c>
      <c r="Q10" s="0" t="n">
        <v>49.3904</v>
      </c>
    </row>
    <row r="11" customFormat="false" ht="13.4" hidden="false" customHeight="false" outlineLevel="0" collapsed="false">
      <c r="A11" s="0" t="s">
        <v>15</v>
      </c>
      <c r="C11" s="4" t="n">
        <f aca="false">N11-L11</f>
        <v>13.5863</v>
      </c>
      <c r="D11" s="4" t="n">
        <f aca="false">O11-N11</f>
        <v>9.261</v>
      </c>
      <c r="E11" s="5" t="n">
        <f aca="false">C11+D11</f>
        <v>22.8473</v>
      </c>
      <c r="F11" s="4" t="n">
        <f aca="false">P11-O11</f>
        <v>9.3</v>
      </c>
      <c r="G11" s="4" t="n">
        <f aca="false">Q11-P11</f>
        <v>9.4881</v>
      </c>
      <c r="H11" s="5" t="n">
        <f aca="false">F11+G11</f>
        <v>18.7881</v>
      </c>
      <c r="I11" s="5" t="n">
        <f aca="false">E11+H11</f>
        <v>41.6354</v>
      </c>
      <c r="J11" s="5" t="n">
        <f aca="false">E11+H11</f>
        <v>41.6354</v>
      </c>
      <c r="K11" s="3" t="n">
        <f aca="false">M11-L11</f>
        <v>9.99999999997669E-005</v>
      </c>
      <c r="L11" s="1" t="n">
        <v>22.7931</v>
      </c>
      <c r="M11" s="1" t="n">
        <v>22.7932</v>
      </c>
      <c r="N11" s="1" t="n">
        <v>36.3794</v>
      </c>
      <c r="O11" s="1" t="n">
        <v>45.6404</v>
      </c>
      <c r="P11" s="1" t="n">
        <v>54.9404</v>
      </c>
      <c r="Q11" s="1" t="n">
        <v>64.4285</v>
      </c>
    </row>
    <row r="12" customFormat="false" ht="13.4" hidden="false" customHeight="false" outlineLevel="0" collapsed="false">
      <c r="A12" s="0" t="s">
        <v>16</v>
      </c>
      <c r="C12" s="4" t="n">
        <f aca="false">N12-L12</f>
        <v>13.0933</v>
      </c>
      <c r="D12" s="4" t="n">
        <f aca="false">O12-N12</f>
        <v>10.2191</v>
      </c>
      <c r="E12" s="5" t="n">
        <f aca="false">C12+D12</f>
        <v>23.3124</v>
      </c>
      <c r="F12" s="4" t="n">
        <f aca="false">P12-O12</f>
        <v>9.1148</v>
      </c>
      <c r="G12" s="4" t="n">
        <f aca="false">Q12-P12</f>
        <v>9.3173</v>
      </c>
      <c r="H12" s="5" t="n">
        <f aca="false">F12+G12</f>
        <v>18.4321</v>
      </c>
      <c r="I12" s="5" t="n">
        <f aca="false">E12+H12</f>
        <v>41.7445</v>
      </c>
      <c r="J12" s="5" t="n">
        <f aca="false">E12+H12</f>
        <v>41.7445</v>
      </c>
      <c r="K12" s="3" t="n">
        <f aca="false">M12-L12</f>
        <v>0.3054</v>
      </c>
      <c r="L12" s="0" t="n">
        <v>7.9563</v>
      </c>
      <c r="M12" s="1" t="n">
        <v>8.2617</v>
      </c>
      <c r="N12" s="1" t="n">
        <v>21.0496</v>
      </c>
      <c r="O12" s="1" t="n">
        <v>31.2687</v>
      </c>
      <c r="P12" s="1" t="n">
        <v>40.3835</v>
      </c>
      <c r="Q12" s="1" t="n">
        <v>49.7008</v>
      </c>
    </row>
    <row r="13" customFormat="false" ht="13.4" hidden="false" customHeight="false" outlineLevel="0" collapsed="false">
      <c r="A13" s="0" t="s">
        <v>17</v>
      </c>
      <c r="C13" s="4" t="n">
        <f aca="false">N13-L13</f>
        <v>14.1422</v>
      </c>
      <c r="D13" s="4" t="n">
        <f aca="false">O13-N13</f>
        <v>9.2788</v>
      </c>
      <c r="E13" s="5" t="n">
        <f aca="false">C13+D13</f>
        <v>23.421</v>
      </c>
      <c r="F13" s="4" t="n">
        <f aca="false">P13-O13</f>
        <v>9.2129</v>
      </c>
      <c r="G13" s="4" t="n">
        <f aca="false">Q13-P13</f>
        <v>9.56939999999999</v>
      </c>
      <c r="H13" s="5" t="n">
        <f aca="false">F13+G13</f>
        <v>18.7823</v>
      </c>
      <c r="I13" s="5" t="n">
        <f aca="false">E13+H13</f>
        <v>42.2033</v>
      </c>
      <c r="J13" s="5" t="n">
        <f aca="false">E13+H13</f>
        <v>42.2033</v>
      </c>
      <c r="K13" s="3" t="n">
        <f aca="false">M13-L13</f>
        <v>0.233900000000002</v>
      </c>
      <c r="L13" s="1" t="n">
        <v>22.7931</v>
      </c>
      <c r="M13" s="1" t="n">
        <v>23.027</v>
      </c>
      <c r="N13" s="1" t="n">
        <v>36.9353</v>
      </c>
      <c r="O13" s="1" t="n">
        <v>46.2141</v>
      </c>
      <c r="P13" s="1" t="n">
        <v>55.427</v>
      </c>
      <c r="Q13" s="1" t="n">
        <v>64.9964</v>
      </c>
    </row>
    <row r="14" customFormat="false" ht="13.4" hidden="false" customHeight="false" outlineLevel="0" collapsed="false">
      <c r="A14" s="0" t="s">
        <v>18</v>
      </c>
      <c r="C14" s="4" t="n">
        <f aca="false">N14-L14</f>
        <v>13.4551</v>
      </c>
      <c r="D14" s="4" t="n">
        <f aca="false">O14-N14</f>
        <v>9.4346</v>
      </c>
      <c r="E14" s="5" t="n">
        <f aca="false">C14+D14</f>
        <v>22.8897</v>
      </c>
      <c r="F14" s="4" t="n">
        <f aca="false">P14-O14</f>
        <v>9.6056</v>
      </c>
      <c r="G14" s="4" t="n">
        <f aca="false">Q14-P14</f>
        <v>9.75620000000001</v>
      </c>
      <c r="H14" s="5" t="n">
        <f aca="false">F14+G14</f>
        <v>19.3618</v>
      </c>
      <c r="I14" s="5" t="n">
        <f aca="false">E14+H14</f>
        <v>42.2515</v>
      </c>
      <c r="J14" s="5" t="n">
        <f aca="false">E14+H14</f>
        <v>42.2515</v>
      </c>
      <c r="K14" s="3" t="n">
        <f aca="false">M14-L14</f>
        <v>0.401000000000003</v>
      </c>
      <c r="L14" s="0" t="n">
        <v>51.0914</v>
      </c>
      <c r="M14" s="1" t="n">
        <v>51.4924</v>
      </c>
      <c r="N14" s="1" t="n">
        <v>64.5465</v>
      </c>
      <c r="O14" s="1" t="n">
        <v>73.9811</v>
      </c>
      <c r="P14" s="1" t="n">
        <v>83.5867</v>
      </c>
      <c r="Q14" s="1" t="n">
        <v>93.3429</v>
      </c>
    </row>
    <row r="15" customFormat="false" ht="13.4" hidden="false" customHeight="false" outlineLevel="0" collapsed="false">
      <c r="A15" s="0" t="s">
        <v>19</v>
      </c>
      <c r="C15" s="4" t="n">
        <f aca="false">N15-L15</f>
        <v>14.3129</v>
      </c>
      <c r="D15" s="4" t="n">
        <f aca="false">O15-N15</f>
        <v>9.5729</v>
      </c>
      <c r="E15" s="5" t="n">
        <f aca="false">C15+D15</f>
        <v>23.8858</v>
      </c>
      <c r="F15" s="4" t="n">
        <f aca="false">P15-O15</f>
        <v>9.26920000000001</v>
      </c>
      <c r="G15" s="4" t="n">
        <f aca="false">Q15-P15</f>
        <v>9.364</v>
      </c>
      <c r="H15" s="5" t="n">
        <f aca="false">F15+G15</f>
        <v>18.6332</v>
      </c>
      <c r="I15" s="5" t="n">
        <f aca="false">E15+H15</f>
        <v>42.519</v>
      </c>
      <c r="J15" s="5" t="n">
        <f aca="false">E15+H15</f>
        <v>42.519</v>
      </c>
      <c r="K15" s="3" t="n">
        <f aca="false">M15-L15</f>
        <v>0.202100000000001</v>
      </c>
      <c r="L15" s="1" t="n">
        <v>20.5814</v>
      </c>
      <c r="M15" s="1" t="n">
        <v>20.7835</v>
      </c>
      <c r="N15" s="1" t="n">
        <v>34.8943</v>
      </c>
      <c r="O15" s="1" t="n">
        <v>44.4672</v>
      </c>
      <c r="P15" s="1" t="n">
        <v>53.7364</v>
      </c>
      <c r="Q15" s="1" t="n">
        <v>63.1004</v>
      </c>
    </row>
    <row r="16" customFormat="false" ht="13.4" hidden="false" customHeight="false" outlineLevel="0" collapsed="false">
      <c r="A16" s="0" t="s">
        <v>20</v>
      </c>
      <c r="C16" s="4" t="n">
        <f aca="false">N16-L16</f>
        <v>14.1068</v>
      </c>
      <c r="D16" s="4" t="n">
        <f aca="false">O16-N16</f>
        <v>9.6031</v>
      </c>
      <c r="E16" s="5" t="n">
        <f aca="false">C16+D16</f>
        <v>23.7099</v>
      </c>
      <c r="F16" s="4" t="n">
        <f aca="false">P16-O16</f>
        <v>9.34570000000001</v>
      </c>
      <c r="G16" s="4" t="n">
        <f aca="false">Q16-P16</f>
        <v>9.4674</v>
      </c>
      <c r="H16" s="5" t="n">
        <f aca="false">F16+G16</f>
        <v>18.8131</v>
      </c>
      <c r="I16" s="5" t="n">
        <f aca="false">E16+H16</f>
        <v>42.523</v>
      </c>
      <c r="J16" s="5" t="n">
        <f aca="false">E16+H16</f>
        <v>42.523</v>
      </c>
      <c r="K16" s="3" t="n">
        <f aca="false">M16-L16</f>
        <v>0.529600000000002</v>
      </c>
      <c r="L16" s="1" t="n">
        <v>59.6616</v>
      </c>
      <c r="M16" s="1" t="n">
        <v>60.1912</v>
      </c>
      <c r="N16" s="1" t="n">
        <v>73.7684</v>
      </c>
      <c r="O16" s="1" t="n">
        <v>83.3715</v>
      </c>
      <c r="P16" s="1" t="n">
        <v>92.7172</v>
      </c>
      <c r="Q16" s="1" t="n">
        <v>102.1846</v>
      </c>
    </row>
    <row r="17" customFormat="false" ht="13.4" hidden="false" customHeight="false" outlineLevel="0" collapsed="false">
      <c r="A17" s="0" t="s">
        <v>21</v>
      </c>
      <c r="C17" s="4" t="n">
        <f aca="false">N17-L17</f>
        <v>14.3569</v>
      </c>
      <c r="D17" s="4" t="n">
        <f aca="false">O17-N17</f>
        <v>9.4087</v>
      </c>
      <c r="E17" s="5" t="n">
        <f aca="false">C17+D17</f>
        <v>23.7656</v>
      </c>
      <c r="F17" s="4" t="n">
        <f aca="false">P17-O17</f>
        <v>9.3451</v>
      </c>
      <c r="G17" s="4" t="n">
        <f aca="false">Q17-P17</f>
        <v>9.6992</v>
      </c>
      <c r="H17" s="5" t="n">
        <f aca="false">F17+G17</f>
        <v>19.0443</v>
      </c>
      <c r="I17" s="5" t="n">
        <f aca="false">E17+H17</f>
        <v>42.8099</v>
      </c>
      <c r="J17" s="5" t="n">
        <f aca="false">E17+H17</f>
        <v>42.8099</v>
      </c>
      <c r="K17" s="3" t="n">
        <f aca="false">M17-L17</f>
        <v>0.512</v>
      </c>
      <c r="L17" s="1" t="n">
        <v>1.2132</v>
      </c>
      <c r="M17" s="1" t="n">
        <v>1.7252</v>
      </c>
      <c r="N17" s="1" t="n">
        <v>15.5701</v>
      </c>
      <c r="O17" s="1" t="n">
        <v>24.9788</v>
      </c>
      <c r="P17" s="1" t="n">
        <v>34.3239</v>
      </c>
      <c r="Q17" s="1" t="n">
        <v>44.0231</v>
      </c>
    </row>
    <row r="18" customFormat="false" ht="13.4" hidden="false" customHeight="false" outlineLevel="0" collapsed="false">
      <c r="A18" s="0" t="s">
        <v>22</v>
      </c>
      <c r="C18" s="4" t="n">
        <f aca="false">N18-L18</f>
        <v>14.583</v>
      </c>
      <c r="D18" s="4" t="n">
        <f aca="false">O18-N18</f>
        <v>9.4558</v>
      </c>
      <c r="E18" s="5" t="n">
        <f aca="false">C18+D18</f>
        <v>24.0388</v>
      </c>
      <c r="F18" s="4" t="n">
        <f aca="false">P18-O18</f>
        <v>9.4082</v>
      </c>
      <c r="G18" s="4" t="n">
        <f aca="false">Q18-P18</f>
        <v>9.6954</v>
      </c>
      <c r="H18" s="5" t="n">
        <f aca="false">F18+G18</f>
        <v>19.1036</v>
      </c>
      <c r="I18" s="5" t="n">
        <f aca="false">E18+H18</f>
        <v>43.1424</v>
      </c>
      <c r="J18" s="5" t="n">
        <f aca="false">E18+H18</f>
        <v>43.1424</v>
      </c>
      <c r="K18" s="3" t="n">
        <f aca="false">M18-L18</f>
        <v>0.4862</v>
      </c>
      <c r="L18" s="1" t="n">
        <v>1.2132</v>
      </c>
      <c r="M18" s="1" t="n">
        <v>1.6994</v>
      </c>
      <c r="N18" s="1" t="n">
        <v>15.7962</v>
      </c>
      <c r="O18" s="1" t="n">
        <v>25.252</v>
      </c>
      <c r="P18" s="1" t="n">
        <v>34.6602</v>
      </c>
      <c r="Q18" s="1" t="n">
        <v>44.3556</v>
      </c>
    </row>
    <row r="19" customFormat="false" ht="13.4" hidden="false" customHeight="false" outlineLevel="0" collapsed="false">
      <c r="A19" s="0" t="s">
        <v>23</v>
      </c>
      <c r="C19" s="4" t="n">
        <f aca="false">N19-L19</f>
        <v>14.2781</v>
      </c>
      <c r="D19" s="4" t="n">
        <f aca="false">O19-N19</f>
        <v>9.5411</v>
      </c>
      <c r="E19" s="5" t="n">
        <f aca="false">C19+D19</f>
        <v>23.8192</v>
      </c>
      <c r="F19" s="4" t="n">
        <f aca="false">P19-O19</f>
        <v>9.7101</v>
      </c>
      <c r="G19" s="4" t="n">
        <f aca="false">Q19-P19</f>
        <v>10.1537</v>
      </c>
      <c r="H19" s="5" t="n">
        <f aca="false">F19+G19</f>
        <v>19.8638</v>
      </c>
      <c r="I19" s="5" t="n">
        <f aca="false">E19+H19</f>
        <v>43.683</v>
      </c>
      <c r="J19" s="5" t="n">
        <f aca="false">E19+H19</f>
        <v>43.683</v>
      </c>
      <c r="K19" s="3" t="n">
        <f aca="false">M19-L19</f>
        <v>0.151499999999999</v>
      </c>
      <c r="L19" s="1" t="n">
        <v>36.9208</v>
      </c>
      <c r="M19" s="1" t="n">
        <v>37.0723</v>
      </c>
      <c r="N19" s="1" t="n">
        <v>51.1989</v>
      </c>
      <c r="O19" s="1" t="n">
        <v>60.74</v>
      </c>
      <c r="P19" s="1" t="n">
        <v>70.4501</v>
      </c>
      <c r="Q19" s="1" t="n">
        <v>80.6038</v>
      </c>
    </row>
    <row r="20" customFormat="false" ht="13.4" hidden="false" customHeight="false" outlineLevel="0" collapsed="false">
      <c r="A20" s="0" t="s">
        <v>24</v>
      </c>
      <c r="C20" s="4" t="n">
        <f aca="false">N20-L20</f>
        <v>14.5178</v>
      </c>
      <c r="D20" s="4" t="n">
        <f aca="false">O20-N20</f>
        <v>9.8614</v>
      </c>
      <c r="E20" s="5" t="n">
        <f aca="false">C20+D20</f>
        <v>24.3792</v>
      </c>
      <c r="F20" s="4" t="n">
        <f aca="false">P20-O20</f>
        <v>9.7634</v>
      </c>
      <c r="G20" s="4" t="n">
        <f aca="false">Q20-P20</f>
        <v>10.1377</v>
      </c>
      <c r="H20" s="5" t="n">
        <f aca="false">F20+G20</f>
        <v>19.9011</v>
      </c>
      <c r="I20" s="5" t="n">
        <f aca="false">E20+H20</f>
        <v>44.2803</v>
      </c>
      <c r="J20" s="5" t="n">
        <f aca="false">E20+H20</f>
        <v>44.2803</v>
      </c>
      <c r="K20" s="3" t="n">
        <f aca="false">M20-L20</f>
        <v>0.1813</v>
      </c>
      <c r="L20" s="1" t="n">
        <v>20.5814</v>
      </c>
      <c r="M20" s="1" t="n">
        <v>20.7627</v>
      </c>
      <c r="N20" s="1" t="n">
        <v>35.0992</v>
      </c>
      <c r="O20" s="1" t="n">
        <v>44.9606</v>
      </c>
      <c r="P20" s="1" t="n">
        <v>54.724</v>
      </c>
      <c r="Q20" s="1" t="n">
        <v>64.8617</v>
      </c>
    </row>
    <row r="21" customFormat="false" ht="13.4" hidden="false" customHeight="false" outlineLevel="0" collapsed="false">
      <c r="A21" s="0" t="s">
        <v>25</v>
      </c>
      <c r="C21" s="4" t="n">
        <f aca="false">N21-L21</f>
        <v>14.8041</v>
      </c>
      <c r="D21" s="4" t="n">
        <f aca="false">O21-N21</f>
        <v>10.1138</v>
      </c>
      <c r="E21" s="5" t="n">
        <f aca="false">C21+D21</f>
        <v>24.9179</v>
      </c>
      <c r="F21" s="4" t="n">
        <f aca="false">P21-O21</f>
        <v>9.9745</v>
      </c>
      <c r="G21" s="4" t="n">
        <f aca="false">Q21-P21</f>
        <v>10.1812</v>
      </c>
      <c r="H21" s="5" t="n">
        <f aca="false">F21+G21</f>
        <v>20.1557</v>
      </c>
      <c r="I21" s="5" t="n">
        <f aca="false">E21+H21</f>
        <v>45.0736</v>
      </c>
      <c r="J21" s="5" t="n">
        <f aca="false">E21+H21</f>
        <v>45.0736</v>
      </c>
      <c r="K21" s="3" t="n">
        <f aca="false">M21-L21</f>
        <v>0.210100000000004</v>
      </c>
      <c r="L21" s="1" t="n">
        <v>37.5019</v>
      </c>
      <c r="M21" s="1" t="n">
        <v>37.712</v>
      </c>
      <c r="N21" s="1" t="n">
        <v>52.306</v>
      </c>
      <c r="O21" s="1" t="n">
        <v>62.4198</v>
      </c>
      <c r="P21" s="1" t="n">
        <v>72.3943</v>
      </c>
      <c r="Q21" s="1" t="n">
        <v>82.5755</v>
      </c>
    </row>
    <row r="22" customFormat="false" ht="13.4" hidden="false" customHeight="false" outlineLevel="0" collapsed="false">
      <c r="A22" s="0" t="s">
        <v>26</v>
      </c>
      <c r="C22" s="4" t="n">
        <f aca="false">N22-L22</f>
        <v>14.7015</v>
      </c>
      <c r="D22" s="4" t="n">
        <f aca="false">O22-N22</f>
        <v>9.9986</v>
      </c>
      <c r="E22" s="5" t="n">
        <f aca="false">C22+D22</f>
        <v>24.7001</v>
      </c>
      <c r="F22" s="4" t="n">
        <f aca="false">P22-O22</f>
        <v>10.0367</v>
      </c>
      <c r="G22" s="4" t="n">
        <f aca="false">Q22-P22</f>
        <v>10.357</v>
      </c>
      <c r="H22" s="5" t="n">
        <f aca="false">F22+G22</f>
        <v>20.3937</v>
      </c>
      <c r="I22" s="5" t="n">
        <f aca="false">E22+H22</f>
        <v>45.0938</v>
      </c>
      <c r="J22" s="5" t="n">
        <f aca="false">E22+H22</f>
        <v>45.0938</v>
      </c>
      <c r="K22" s="3" t="n">
        <f aca="false">M22-L22</f>
        <v>0.315600000000003</v>
      </c>
      <c r="L22" s="1" t="n">
        <v>59.6616</v>
      </c>
      <c r="M22" s="1" t="n">
        <v>59.9772</v>
      </c>
      <c r="N22" s="1" t="n">
        <v>74.3631</v>
      </c>
      <c r="O22" s="1" t="n">
        <v>84.3617</v>
      </c>
      <c r="P22" s="1" t="n">
        <v>94.3984</v>
      </c>
      <c r="Q22" s="1" t="n">
        <v>104.7554</v>
      </c>
    </row>
    <row r="23" customFormat="false" ht="13.4" hidden="false" customHeight="false" outlineLevel="0" collapsed="false">
      <c r="A23" s="0" t="s">
        <v>27</v>
      </c>
      <c r="C23" s="4" t="n">
        <f aca="false">N23-L23</f>
        <v>15.5129</v>
      </c>
      <c r="D23" s="4" t="n">
        <f aca="false">O23-N23</f>
        <v>10.0792</v>
      </c>
      <c r="E23" s="5" t="n">
        <f aca="false">C23+D23</f>
        <v>25.5921</v>
      </c>
      <c r="F23" s="4" t="n">
        <f aca="false">P23-O23</f>
        <v>10.1775</v>
      </c>
      <c r="G23" s="4" t="n">
        <f aca="false">Q23-P23</f>
        <v>10.3896</v>
      </c>
      <c r="H23" s="5" t="n">
        <f aca="false">F23+G23</f>
        <v>20.5671</v>
      </c>
      <c r="I23" s="5" t="n">
        <f aca="false">E23+H23</f>
        <v>46.1592</v>
      </c>
      <c r="J23" s="5" t="n">
        <f aca="false">E23+H23</f>
        <v>46.1592</v>
      </c>
      <c r="K23" s="3" t="n">
        <f aca="false">M23-L23</f>
        <v>0.527700000000003</v>
      </c>
      <c r="L23" s="1" t="n">
        <v>37.5019</v>
      </c>
      <c r="M23" s="1" t="n">
        <v>38.0296</v>
      </c>
      <c r="N23" s="1" t="n">
        <v>53.0148</v>
      </c>
      <c r="O23" s="1" t="n">
        <v>63.094</v>
      </c>
      <c r="P23" s="1" t="n">
        <v>73.2715</v>
      </c>
      <c r="Q23" s="1" t="n">
        <v>83.6611</v>
      </c>
    </row>
    <row r="24" customFormat="false" ht="12.1" hidden="false" customHeight="false" outlineLevel="0" collapsed="false"/>
    <row r="25" customFormat="false" ht="12.1" hidden="false" customHeight="false" outlineLevel="0" collapsed="false"/>
    <row r="26" customFormat="false" ht="12.1" hidden="false" customHeight="false" outlineLevel="0" collapsed="false"/>
    <row r="27" customFormat="false" ht="12.1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1" activeCellId="0" sqref="Q21"/>
    </sheetView>
  </sheetViews>
  <sheetFormatPr defaultRowHeight="12.1"/>
  <cols>
    <col collapsed="false" hidden="false" max="1" min="1" style="0" width="11.5204081632653"/>
    <col collapsed="false" hidden="false" max="2" min="2" style="0" width="17.3418367346939"/>
    <col collapsed="false" hidden="false" max="3" min="3" style="0" width="14.6683673469388"/>
    <col collapsed="false" hidden="false" max="5" min="4" style="0" width="11.5204081632653"/>
    <col collapsed="false" hidden="false" max="6" min="6" style="19" width="11.5204081632653"/>
    <col collapsed="false" hidden="false" max="8" min="7" style="0" width="11.5204081632653"/>
    <col collapsed="false" hidden="false" max="10" min="9" style="19" width="11.5204081632653"/>
    <col collapsed="false" hidden="false" max="1025" min="11" style="0" width="11.5204081632653"/>
  </cols>
  <sheetData>
    <row r="1" customFormat="false" ht="12.1" hidden="false" customHeight="false" outlineLevel="0" collapsed="false">
      <c r="A1" s="0" t="s">
        <v>183</v>
      </c>
      <c r="F1" s="0"/>
      <c r="I1" s="0"/>
      <c r="J1" s="0"/>
    </row>
    <row r="2" customFormat="false" ht="12.1" hidden="false" customHeight="false" outlineLevel="0" collapsed="false">
      <c r="A2" s="0" t="s">
        <v>184</v>
      </c>
      <c r="B2" s="0" t="s">
        <v>185</v>
      </c>
      <c r="C2" s="0" t="s">
        <v>186</v>
      </c>
      <c r="D2" s="0" t="n">
        <v>125</v>
      </c>
      <c r="E2" s="0" t="n">
        <v>250</v>
      </c>
      <c r="F2" s="19" t="s">
        <v>1</v>
      </c>
      <c r="G2" s="0" t="n">
        <v>375</v>
      </c>
      <c r="H2" s="0" t="n">
        <v>500</v>
      </c>
      <c r="I2" s="19" t="s">
        <v>2</v>
      </c>
      <c r="J2" s="19" t="s">
        <v>4</v>
      </c>
      <c r="K2" s="29" t="s">
        <v>210</v>
      </c>
      <c r="L2" s="0" t="s">
        <v>6</v>
      </c>
      <c r="M2" s="0" t="s">
        <v>7</v>
      </c>
      <c r="N2" s="0" t="n">
        <v>125</v>
      </c>
      <c r="O2" s="0" t="n">
        <v>250</v>
      </c>
      <c r="P2" s="0" t="n">
        <v>375</v>
      </c>
      <c r="Q2" s="0" t="n">
        <v>500</v>
      </c>
    </row>
    <row r="3" customFormat="false" ht="12.1" hidden="false" customHeight="false" outlineLevel="0" collapsed="false">
      <c r="F3" s="0"/>
      <c r="I3" s="0"/>
      <c r="J3" s="0"/>
    </row>
    <row r="4" customFormat="false" ht="12.1" hidden="false" customHeight="false" outlineLevel="0" collapsed="false">
      <c r="A4" s="0" t="s">
        <v>203</v>
      </c>
      <c r="D4" s="20" t="n">
        <f aca="false">N4-L4</f>
        <v>13.3488</v>
      </c>
      <c r="E4" s="20" t="n">
        <f aca="false">O4-N4</f>
        <v>8.6168</v>
      </c>
      <c r="F4" s="33" t="n">
        <f aca="false">D4+E4</f>
        <v>21.9656</v>
      </c>
      <c r="G4" s="20" t="n">
        <f aca="false">P4-O4</f>
        <v>8.393</v>
      </c>
      <c r="H4" s="20" t="n">
        <f aca="false">Q4-P4</f>
        <v>8.3663</v>
      </c>
      <c r="I4" s="33" t="n">
        <f aca="false">G4+H4</f>
        <v>16.7593</v>
      </c>
      <c r="J4" s="33" t="n">
        <f aca="false">Q4-L4</f>
        <v>38.7249</v>
      </c>
      <c r="K4" s="29" t="n">
        <f aca="false">M4-L4</f>
        <v>0.237200000000001</v>
      </c>
      <c r="L4" s="27" t="n">
        <v>58.9844</v>
      </c>
      <c r="M4" s="27" t="n">
        <v>59.2216</v>
      </c>
      <c r="N4" s="27" t="n">
        <v>72.3332</v>
      </c>
      <c r="O4" s="27" t="n">
        <v>80.95</v>
      </c>
      <c r="P4" s="27" t="n">
        <v>89.343</v>
      </c>
      <c r="Q4" s="27" t="n">
        <v>97.7093</v>
      </c>
    </row>
    <row r="5" customFormat="false" ht="12.1" hidden="false" customHeight="false" outlineLevel="0" collapsed="false">
      <c r="A5" s="0" t="s">
        <v>211</v>
      </c>
      <c r="D5" s="20" t="n">
        <f aca="false">N5-L5</f>
        <v>14.1323</v>
      </c>
      <c r="E5" s="20" t="n">
        <f aca="false">O5-N5</f>
        <v>8.85610000000001</v>
      </c>
      <c r="F5" s="33" t="n">
        <f aca="false">D5+E5</f>
        <v>22.9884</v>
      </c>
      <c r="G5" s="20" t="n">
        <f aca="false">P5-O5</f>
        <v>9.17569999999999</v>
      </c>
      <c r="H5" s="20" t="n">
        <f aca="false">Q5-P5</f>
        <v>9.2122</v>
      </c>
      <c r="I5" s="33" t="n">
        <f aca="false">G5+H5</f>
        <v>18.3879</v>
      </c>
      <c r="J5" s="33" t="n">
        <f aca="false">Q5-L5</f>
        <v>41.3763</v>
      </c>
      <c r="K5" s="29" t="n">
        <f aca="false">M5-L5</f>
        <v>0.0895999999999972</v>
      </c>
      <c r="L5" s="27" t="n">
        <v>58.9844</v>
      </c>
      <c r="M5" s="27" t="n">
        <v>59.074</v>
      </c>
      <c r="N5" s="27" t="n">
        <v>73.1167</v>
      </c>
      <c r="O5" s="27" t="n">
        <v>81.9728</v>
      </c>
      <c r="P5" s="27" t="n">
        <v>91.1485</v>
      </c>
      <c r="Q5" s="27" t="n">
        <v>100.3607</v>
      </c>
    </row>
    <row r="6" customFormat="false" ht="12.1" hidden="false" customHeight="false" outlineLevel="0" collapsed="false">
      <c r="A6" s="0" t="s">
        <v>191</v>
      </c>
      <c r="D6" s="20" t="n">
        <f aca="false">N6-L6</f>
        <v>12.7612</v>
      </c>
      <c r="E6" s="20" t="n">
        <f aca="false">O6-N6</f>
        <v>8.1775</v>
      </c>
      <c r="F6" s="33" t="n">
        <f aca="false">D6+E6</f>
        <v>20.9387</v>
      </c>
      <c r="G6" s="20" t="n">
        <f aca="false">P6-O6</f>
        <v>7.9852</v>
      </c>
      <c r="H6" s="20" t="n">
        <f aca="false">Q6-P6</f>
        <v>8.0486</v>
      </c>
      <c r="I6" s="33" t="n">
        <f aca="false">G6+H6</f>
        <v>16.0338</v>
      </c>
      <c r="J6" s="33" t="n">
        <f aca="false">Q6-L6</f>
        <v>36.9725</v>
      </c>
      <c r="K6" s="29" t="n">
        <f aca="false">M6-L6</f>
        <v>0.282399999999999</v>
      </c>
      <c r="L6" s="0" t="n">
        <v>26.8214</v>
      </c>
      <c r="M6" s="0" t="n">
        <v>27.1038</v>
      </c>
      <c r="N6" s="0" t="n">
        <v>39.5826</v>
      </c>
      <c r="O6" s="0" t="n">
        <v>47.7601</v>
      </c>
      <c r="P6" s="0" t="n">
        <v>55.7453</v>
      </c>
      <c r="Q6" s="0" t="n">
        <v>63.7939</v>
      </c>
    </row>
    <row r="7" customFormat="false" ht="12.1" hidden="false" customHeight="false" outlineLevel="0" collapsed="false">
      <c r="A7" s="0" t="s">
        <v>202</v>
      </c>
      <c r="D7" s="20" t="n">
        <f aca="false">N7-L7</f>
        <v>14.4944</v>
      </c>
      <c r="E7" s="20" t="n">
        <f aca="false">O7-N7</f>
        <v>9.8349</v>
      </c>
      <c r="F7" s="33" t="n">
        <f aca="false">D7+E7</f>
        <v>24.3293</v>
      </c>
      <c r="G7" s="20" t="n">
        <f aca="false">P7-O7</f>
        <v>9.291</v>
      </c>
      <c r="H7" s="20" t="n">
        <f aca="false">Q7-P7</f>
        <v>8.786</v>
      </c>
      <c r="I7" s="33" t="n">
        <f aca="false">G7+H7</f>
        <v>18.077</v>
      </c>
      <c r="J7" s="33" t="n">
        <f aca="false">Q7-L7</f>
        <v>42.4063</v>
      </c>
      <c r="K7" s="29" t="n">
        <f aca="false">M7-L7</f>
        <v>0.0595999999999997</v>
      </c>
      <c r="L7" s="0" t="n">
        <v>26.8214</v>
      </c>
      <c r="M7" s="0" t="n">
        <v>26.881</v>
      </c>
      <c r="N7" s="0" t="n">
        <v>41.3158</v>
      </c>
      <c r="O7" s="0" t="n">
        <v>51.1507</v>
      </c>
      <c r="P7" s="0" t="n">
        <v>60.4417</v>
      </c>
      <c r="Q7" s="0" t="n">
        <v>69.2277</v>
      </c>
    </row>
    <row r="8" customFormat="false" ht="12.1" hidden="false" customHeight="false" outlineLevel="0" collapsed="false">
      <c r="A8" s="0" t="s">
        <v>207</v>
      </c>
      <c r="D8" s="20" t="n">
        <f aca="false">N8-L8</f>
        <v>13.111</v>
      </c>
      <c r="E8" s="20" t="n">
        <f aca="false">O8-N8</f>
        <v>8.3779</v>
      </c>
      <c r="F8" s="33" t="n">
        <f aca="false">D8+E8</f>
        <v>21.4889</v>
      </c>
      <c r="G8" s="20" t="n">
        <f aca="false">P8-O8</f>
        <v>8.36360000000001</v>
      </c>
      <c r="H8" s="20" t="n">
        <f aca="false">Q8-P8</f>
        <v>8.3988</v>
      </c>
      <c r="I8" s="33" t="n">
        <f aca="false">G8+H8</f>
        <v>16.7624</v>
      </c>
      <c r="J8" s="33" t="n">
        <f aca="false">Q8-L8</f>
        <v>38.2513</v>
      </c>
      <c r="K8" s="29" t="n">
        <f aca="false">M8-L8</f>
        <v>0.1676</v>
      </c>
      <c r="L8" s="0" t="n">
        <v>11.6497</v>
      </c>
      <c r="M8" s="0" t="n">
        <v>11.8173</v>
      </c>
      <c r="N8" s="0" t="n">
        <v>24.7607</v>
      </c>
      <c r="O8" s="0" t="n">
        <v>33.1386</v>
      </c>
      <c r="P8" s="0" t="n">
        <v>41.5022</v>
      </c>
      <c r="Q8" s="0" t="n">
        <v>49.901</v>
      </c>
    </row>
    <row r="9" customFormat="false" ht="12.1" hidden="false" customHeight="false" outlineLevel="0" collapsed="false">
      <c r="A9" s="0" t="s">
        <v>212</v>
      </c>
      <c r="D9" s="20" t="n">
        <f aca="false">N9-L9</f>
        <v>13.4312</v>
      </c>
      <c r="E9" s="20" t="n">
        <f aca="false">O9-N9</f>
        <v>8.8302</v>
      </c>
      <c r="F9" s="33" t="n">
        <f aca="false">D9+E9</f>
        <v>22.2614</v>
      </c>
      <c r="G9" s="20" t="n">
        <f aca="false">P9-O9</f>
        <v>8.5455</v>
      </c>
      <c r="H9" s="20" t="n">
        <f aca="false">Q9-P9</f>
        <v>8.2211</v>
      </c>
      <c r="I9" s="33" t="n">
        <f aca="false">G9+H9</f>
        <v>16.7666</v>
      </c>
      <c r="J9" s="33" t="n">
        <f aca="false">Q9-L9</f>
        <v>39.028</v>
      </c>
      <c r="K9" s="29" t="n">
        <f aca="false">M9-L9</f>
        <v>0.4162</v>
      </c>
      <c r="L9" s="0" t="n">
        <v>11.6497</v>
      </c>
      <c r="M9" s="0" t="n">
        <v>12.0659</v>
      </c>
      <c r="N9" s="0" t="n">
        <v>25.0809</v>
      </c>
      <c r="O9" s="0" t="n">
        <v>33.9111</v>
      </c>
      <c r="P9" s="0" t="n">
        <v>42.4566</v>
      </c>
      <c r="Q9" s="0" t="n">
        <v>50.6777</v>
      </c>
    </row>
    <row r="10" customFormat="false" ht="12.1" hidden="false" customHeight="false" outlineLevel="0" collapsed="false">
      <c r="A10" s="0" t="s">
        <v>200</v>
      </c>
      <c r="C10" s="0" t="s">
        <v>213</v>
      </c>
      <c r="D10" s="20" t="n">
        <f aca="false">N10-L10</f>
        <v>12.7405</v>
      </c>
      <c r="E10" s="20" t="n">
        <f aca="false">O10-N10</f>
        <v>8.2658</v>
      </c>
      <c r="F10" s="33" t="n">
        <f aca="false">D10+E10</f>
        <v>21.0063</v>
      </c>
      <c r="G10" s="20" t="n">
        <f aca="false">P10-O10</f>
        <v>7.748</v>
      </c>
      <c r="H10" s="20" t="n">
        <f aca="false">Q10-P10</f>
        <v>7.60420000000001</v>
      </c>
      <c r="I10" s="33" t="n">
        <f aca="false">G10+H10</f>
        <v>15.3522</v>
      </c>
      <c r="J10" s="33" t="n">
        <f aca="false">Q10-L10</f>
        <v>36.3585</v>
      </c>
      <c r="K10" s="29" t="n">
        <f aca="false">M10-L10</f>
        <v>0.630199999999999</v>
      </c>
      <c r="L10" s="0" t="n">
        <v>27.8916</v>
      </c>
      <c r="M10" s="0" t="n">
        <v>28.5218</v>
      </c>
      <c r="N10" s="0" t="n">
        <v>40.6321</v>
      </c>
      <c r="O10" s="0" t="n">
        <v>48.8979</v>
      </c>
      <c r="P10" s="0" t="n">
        <v>56.6459</v>
      </c>
      <c r="Q10" s="0" t="n">
        <v>64.2501</v>
      </c>
    </row>
    <row r="11" customFormat="false" ht="12.1" hidden="false" customHeight="false" outlineLevel="0" collapsed="false">
      <c r="A11" s="0" t="s">
        <v>192</v>
      </c>
      <c r="D11" s="20" t="n">
        <f aca="false">N11-L11</f>
        <v>13.6725</v>
      </c>
      <c r="E11" s="20" t="n">
        <f aca="false">O11-N11</f>
        <v>8.6523</v>
      </c>
      <c r="F11" s="33" t="n">
        <f aca="false">D11+E11</f>
        <v>22.3248</v>
      </c>
      <c r="G11" s="20" t="n">
        <f aca="false">P11-O11</f>
        <v>8.716</v>
      </c>
      <c r="H11" s="20" t="n">
        <f aca="false">Q11-P11</f>
        <v>8.73860000000001</v>
      </c>
      <c r="I11" s="33" t="n">
        <f aca="false">G11+H11</f>
        <v>17.4546</v>
      </c>
      <c r="J11" s="33" t="n">
        <f aca="false">Q11-L11</f>
        <v>39.7794</v>
      </c>
      <c r="K11" s="29" t="n">
        <f aca="false">M11-L11</f>
        <v>0.1553</v>
      </c>
      <c r="L11" s="0" t="n">
        <v>27.8916</v>
      </c>
      <c r="M11" s="0" t="n">
        <v>28.0469</v>
      </c>
      <c r="N11" s="0" t="n">
        <v>41.5641</v>
      </c>
      <c r="O11" s="0" t="n">
        <v>50.2164</v>
      </c>
      <c r="P11" s="0" t="n">
        <v>58.9324</v>
      </c>
      <c r="Q11" s="0" t="n">
        <v>67.671</v>
      </c>
    </row>
    <row r="12" customFormat="false" ht="12.1" hidden="false" customHeight="false" outlineLevel="0" collapsed="false">
      <c r="A12" s="0" t="s">
        <v>196</v>
      </c>
      <c r="B12" s="0" t="s">
        <v>214</v>
      </c>
      <c r="C12" s="0" t="s">
        <v>215</v>
      </c>
      <c r="D12" s="20" t="n">
        <f aca="false">N12-L12</f>
        <v>13.2122</v>
      </c>
      <c r="E12" s="20" t="n">
        <f aca="false">O12-N12</f>
        <v>8.4205</v>
      </c>
      <c r="F12" s="33" t="n">
        <f aca="false">D12+E12</f>
        <v>21.6327</v>
      </c>
      <c r="G12" s="20" t="n">
        <f aca="false">P12-O12</f>
        <v>8.20840000000001</v>
      </c>
      <c r="H12" s="20" t="n">
        <f aca="false">Q12-P12</f>
        <v>8.12309999999999</v>
      </c>
      <c r="I12" s="33" t="n">
        <f aca="false">G12+H12</f>
        <v>16.3315</v>
      </c>
      <c r="J12" s="33" t="n">
        <f aca="false">Q12-L12</f>
        <v>37.9642</v>
      </c>
      <c r="K12" s="29" t="n">
        <f aca="false">M12-L12</f>
        <v>0.285599999999995</v>
      </c>
      <c r="L12" s="0" t="n">
        <v>46.6925</v>
      </c>
      <c r="M12" s="0" t="n">
        <v>46.9781</v>
      </c>
      <c r="N12" s="0" t="n">
        <v>59.9047</v>
      </c>
      <c r="O12" s="0" t="n">
        <v>68.3252</v>
      </c>
      <c r="P12" s="0" t="n">
        <v>76.5336</v>
      </c>
      <c r="Q12" s="0" t="n">
        <v>84.6567</v>
      </c>
    </row>
    <row r="13" customFormat="false" ht="12.1" hidden="false" customHeight="false" outlineLevel="0" collapsed="false">
      <c r="A13" s="0" t="s">
        <v>216</v>
      </c>
      <c r="D13" s="20" t="n">
        <f aca="false">N13-L13</f>
        <v>13.2479</v>
      </c>
      <c r="E13" s="20" t="n">
        <f aca="false">O13-N13</f>
        <v>8.28240000000001</v>
      </c>
      <c r="F13" s="33" t="n">
        <f aca="false">D13+E13</f>
        <v>21.5303</v>
      </c>
      <c r="G13" s="20" t="n">
        <f aca="false">P13-O13</f>
        <v>8.00099999999999</v>
      </c>
      <c r="H13" s="20" t="n">
        <f aca="false">Q13-P13</f>
        <v>7.8854</v>
      </c>
      <c r="I13" s="33" t="n">
        <f aca="false">G13+H13</f>
        <v>15.8864</v>
      </c>
      <c r="J13" s="33" t="n">
        <f aca="false">Q13-L13</f>
        <v>37.4167</v>
      </c>
      <c r="K13" s="29" t="n">
        <f aca="false">M13-L13</f>
        <v>0.7545</v>
      </c>
      <c r="L13" s="0" t="n">
        <v>46.6925</v>
      </c>
      <c r="M13" s="0" t="n">
        <v>47.447</v>
      </c>
      <c r="N13" s="0" t="n">
        <v>59.9404</v>
      </c>
      <c r="O13" s="0" t="n">
        <v>68.2228</v>
      </c>
      <c r="P13" s="0" t="n">
        <v>76.2238</v>
      </c>
      <c r="Q13" s="0" t="n">
        <v>84.1092</v>
      </c>
    </row>
    <row r="14" customFormat="false" ht="12.1" hidden="false" customHeight="false" outlineLevel="0" collapsed="false">
      <c r="D14" s="20"/>
      <c r="E14" s="20"/>
      <c r="F14" s="33"/>
      <c r="G14" s="20"/>
      <c r="H14" s="20"/>
      <c r="I14" s="33"/>
      <c r="J14" s="33"/>
    </row>
    <row r="15" customFormat="false" ht="12.1" hidden="false" customHeight="false" outlineLevel="0" collapsed="false">
      <c r="D15" s="20"/>
      <c r="E15" s="20"/>
      <c r="F15" s="33"/>
      <c r="G15" s="20"/>
      <c r="H15" s="20"/>
      <c r="I15" s="33"/>
      <c r="J15" s="33"/>
    </row>
    <row r="16" customFormat="false" ht="12.1" hidden="false" customHeight="false" outlineLevel="0" collapsed="false">
      <c r="A16" s="0" t="s">
        <v>208</v>
      </c>
      <c r="D16" s="20"/>
      <c r="E16" s="20"/>
      <c r="F16" s="33"/>
      <c r="G16" s="20"/>
      <c r="H16" s="20"/>
      <c r="I16" s="33"/>
      <c r="J16" s="33"/>
    </row>
    <row r="17" customFormat="false" ht="12.1" hidden="false" customHeight="false" outlineLevel="0" collapsed="false">
      <c r="A17" s="0" t="s">
        <v>216</v>
      </c>
      <c r="B17" s="0" t="s">
        <v>217</v>
      </c>
      <c r="C17" s="0" t="s">
        <v>217</v>
      </c>
      <c r="D17" s="20" t="n">
        <f aca="false">N17-L17</f>
        <v>13.5335</v>
      </c>
      <c r="E17" s="20" t="n">
        <f aca="false">O17-N17</f>
        <v>8.3368</v>
      </c>
      <c r="F17" s="33" t="n">
        <f aca="false">D17+E17</f>
        <v>21.8703</v>
      </c>
      <c r="G17" s="20" t="n">
        <f aca="false">P17-O17</f>
        <v>7.9787</v>
      </c>
      <c r="H17" s="20" t="n">
        <f aca="false">Q17-P17</f>
        <v>7.8959</v>
      </c>
      <c r="I17" s="33" t="n">
        <f aca="false">G17+H17</f>
        <v>15.8746</v>
      </c>
      <c r="J17" s="33" t="n">
        <f aca="false">Q17-L17</f>
        <v>37.7449</v>
      </c>
      <c r="K17" s="29" t="n">
        <f aca="false">M17-L17</f>
        <v>0.143799999999999</v>
      </c>
      <c r="L17" s="0" t="n">
        <v>19.9054</v>
      </c>
      <c r="M17" s="0" t="n">
        <v>20.0492</v>
      </c>
      <c r="N17" s="0" t="n">
        <v>33.4389</v>
      </c>
      <c r="O17" s="0" t="n">
        <v>41.7757</v>
      </c>
      <c r="P17" s="0" t="n">
        <v>49.7544</v>
      </c>
      <c r="Q17" s="0" t="n">
        <v>57.6503</v>
      </c>
    </row>
    <row r="18" customFormat="false" ht="12.1" hidden="false" customHeight="false" outlineLevel="0" collapsed="false">
      <c r="A18" s="0" t="s">
        <v>196</v>
      </c>
      <c r="B18" s="0" t="s">
        <v>214</v>
      </c>
      <c r="C18" s="0" t="s">
        <v>215</v>
      </c>
      <c r="D18" s="20" t="n">
        <f aca="false">N18-L18</f>
        <v>13.156</v>
      </c>
      <c r="E18" s="20" t="n">
        <f aca="false">O18-N18</f>
        <v>8.3</v>
      </c>
      <c r="F18" s="33" t="n">
        <f aca="false">D18+E18</f>
        <v>21.456</v>
      </c>
      <c r="G18" s="20" t="n">
        <f aca="false">P18-O18</f>
        <v>8.15479999999999</v>
      </c>
      <c r="H18" s="20" t="n">
        <f aca="false">Q18-P18</f>
        <v>8.16410000000001</v>
      </c>
      <c r="I18" s="33" t="n">
        <f aca="false">G18+H18</f>
        <v>16.3189</v>
      </c>
      <c r="J18" s="33" t="n">
        <f aca="false">Q18-L18</f>
        <v>37.7749</v>
      </c>
      <c r="K18" s="29" t="n">
        <f aca="false">M18-L18</f>
        <v>0.1953</v>
      </c>
      <c r="L18" s="0" t="n">
        <v>19.9054</v>
      </c>
      <c r="M18" s="0" t="n">
        <v>20.1007</v>
      </c>
      <c r="N18" s="0" t="n">
        <v>33.0614</v>
      </c>
      <c r="O18" s="0" t="n">
        <v>41.3614</v>
      </c>
      <c r="P18" s="0" t="n">
        <v>49.5162</v>
      </c>
      <c r="Q18" s="0" t="n">
        <v>57.6803</v>
      </c>
    </row>
    <row r="19" customFormat="false" ht="12.1" hidden="false" customHeight="false" outlineLevel="0" collapsed="false">
      <c r="D19" s="20"/>
      <c r="E19" s="20"/>
      <c r="F19" s="33"/>
      <c r="G19" s="20"/>
      <c r="H19" s="20"/>
      <c r="I19" s="33"/>
      <c r="J19" s="33"/>
    </row>
    <row r="20" customFormat="false" ht="12.1" hidden="false" customHeight="false" outlineLevel="0" collapsed="false">
      <c r="A20" s="0" t="s">
        <v>200</v>
      </c>
      <c r="C20" s="0" t="s">
        <v>213</v>
      </c>
      <c r="D20" s="20" t="n">
        <f aca="false">N20-L20</f>
        <v>12.8609</v>
      </c>
      <c r="E20" s="20" t="n">
        <f aca="false">O20-N20</f>
        <v>8.33790000000001</v>
      </c>
      <c r="F20" s="33" t="n">
        <f aca="false">D20+E20</f>
        <v>21.1988</v>
      </c>
      <c r="G20" s="20" t="n">
        <f aca="false">P20-O20</f>
        <v>7.7504</v>
      </c>
      <c r="H20" s="20" t="n">
        <f aca="false">Q20-P20</f>
        <v>7.52159999999999</v>
      </c>
      <c r="I20" s="33" t="n">
        <f aca="false">G20+H20</f>
        <v>15.272</v>
      </c>
      <c r="J20" s="33" t="n">
        <f aca="false">Q20-L20</f>
        <v>36.4708</v>
      </c>
      <c r="K20" s="29" t="n">
        <f aca="false">M20-L20</f>
        <v>0.332099999999997</v>
      </c>
      <c r="L20" s="0" t="n">
        <v>47.9217</v>
      </c>
      <c r="M20" s="0" t="n">
        <v>48.2538</v>
      </c>
      <c r="N20" s="0" t="n">
        <v>60.7826</v>
      </c>
      <c r="O20" s="0" t="n">
        <v>69.1205</v>
      </c>
      <c r="P20" s="0" t="n">
        <v>76.8709</v>
      </c>
      <c r="Q20" s="0" t="n">
        <v>84.3925</v>
      </c>
    </row>
    <row r="21" customFormat="false" ht="12.1" hidden="false" customHeight="false" outlineLevel="0" collapsed="false">
      <c r="A21" s="0" t="s">
        <v>191</v>
      </c>
      <c r="D21" s="20" t="n">
        <f aca="false">N21-L21</f>
        <v>12.7684</v>
      </c>
      <c r="E21" s="20" t="n">
        <f aca="false">O21-N21</f>
        <v>8.17</v>
      </c>
      <c r="F21" s="33" t="n">
        <f aca="false">D21+E21</f>
        <v>20.9384</v>
      </c>
      <c r="G21" s="20" t="n">
        <f aca="false">P21-O21</f>
        <v>8.0007</v>
      </c>
      <c r="H21" s="20" t="n">
        <f aca="false">Q21-P21</f>
        <v>8.01430000000001</v>
      </c>
      <c r="I21" s="33" t="n">
        <f aca="false">G21+H21</f>
        <v>16.015</v>
      </c>
      <c r="J21" s="33" t="n">
        <f aca="false">Q21-L21</f>
        <v>36.9534</v>
      </c>
      <c r="K21" s="29" t="n">
        <f aca="false">M21-L21</f>
        <v>0.176400000000001</v>
      </c>
      <c r="L21" s="0" t="n">
        <v>47.9217</v>
      </c>
      <c r="M21" s="0" t="n">
        <v>48.0981</v>
      </c>
      <c r="N21" s="0" t="n">
        <v>60.6901</v>
      </c>
      <c r="O21" s="0" t="n">
        <v>68.8601</v>
      </c>
      <c r="P21" s="0" t="n">
        <v>76.8608</v>
      </c>
      <c r="Q21" s="0" t="n">
        <v>84.8751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RowHeight="12.8"/>
  <cols>
    <col collapsed="false" hidden="false" max="1" min="1" style="1" width="24.9642857142857"/>
    <col collapsed="false" hidden="false" max="2" min="2" style="1" width="5.35714285714286"/>
    <col collapsed="false" hidden="false" max="3" min="3" style="1" width="7.33673469387755"/>
    <col collapsed="false" hidden="false" max="4" min="4" style="1" width="6.62244897959184"/>
    <col collapsed="false" hidden="false" max="5" min="5" style="1" width="8.73979591836735"/>
    <col collapsed="false" hidden="false" max="6" min="6" style="1" width="6.19897959183674"/>
    <col collapsed="false" hidden="false" max="7" min="7" style="1" width="7.04591836734694"/>
    <col collapsed="false" hidden="false" max="8" min="8" style="1" width="8.17857142857143"/>
    <col collapsed="false" hidden="false" max="9" min="9" style="1" width="8.31632653061224"/>
    <col collapsed="false" hidden="false" max="10" min="10" style="1" width="11.5204081632653"/>
    <col collapsed="false" hidden="false" max="11" min="11" style="1" width="6.3469387755102"/>
    <col collapsed="false" hidden="false" max="1023" min="12" style="1" width="11.5204081632653"/>
    <col collapsed="false" hidden="false" max="1025" min="1024" style="0" width="11.5204081632653"/>
  </cols>
  <sheetData>
    <row r="1" customFormat="false" ht="12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5.35" hidden="false" customHeight="false" outlineLevel="0" collapsed="false">
      <c r="A2" s="0"/>
      <c r="B2" s="1" t="s">
        <v>0</v>
      </c>
      <c r="C2" s="1" t="n">
        <v>125</v>
      </c>
      <c r="D2" s="1" t="n">
        <v>250</v>
      </c>
      <c r="E2" s="2" t="s">
        <v>1</v>
      </c>
      <c r="F2" s="1" t="n">
        <v>375</v>
      </c>
      <c r="G2" s="1" t="n">
        <v>500</v>
      </c>
      <c r="H2" s="2" t="s">
        <v>2</v>
      </c>
      <c r="I2" s="2" t="s">
        <v>3</v>
      </c>
      <c r="J2" s="2" t="s">
        <v>4</v>
      </c>
      <c r="K2" s="3" t="s">
        <v>5</v>
      </c>
      <c r="L2" s="1" t="s">
        <v>6</v>
      </c>
      <c r="M2" s="1" t="s">
        <v>7</v>
      </c>
      <c r="N2" s="1" t="n">
        <v>125</v>
      </c>
      <c r="O2" s="1" t="n">
        <v>250</v>
      </c>
      <c r="P2" s="1" t="n">
        <v>375</v>
      </c>
      <c r="Q2" s="1" t="n">
        <v>500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2.8" hidden="false" customHeight="false" outlineLevel="0" collapsed="false">
      <c r="A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</row>
    <row r="4" customFormat="false" ht="13.4" hidden="false" customHeight="false" outlineLevel="0" collapsed="false">
      <c r="A4" s="0" t="s">
        <v>28</v>
      </c>
      <c r="C4" s="4" t="n">
        <f aca="false">N4-L4</f>
        <v>12.4177</v>
      </c>
      <c r="D4" s="4" t="n">
        <f aca="false">O4-N4</f>
        <v>7.88670000000001</v>
      </c>
      <c r="E4" s="5" t="n">
        <f aca="false">C4+D4</f>
        <v>20.3044</v>
      </c>
      <c r="F4" s="4" t="n">
        <f aca="false">P4-O4</f>
        <v>7.8228</v>
      </c>
      <c r="G4" s="4" t="n">
        <f aca="false">Q4-P4</f>
        <v>8.06739999999999</v>
      </c>
      <c r="H4" s="5" t="n">
        <f aca="false">F4+G4</f>
        <v>15.8902</v>
      </c>
      <c r="I4" s="5" t="n">
        <f aca="false">E4+H4</f>
        <v>36.1946</v>
      </c>
      <c r="J4" s="5" t="n">
        <f aca="false">E4+H4</f>
        <v>36.1946</v>
      </c>
      <c r="K4" s="3" t="n">
        <f aca="false">M4-L4</f>
        <v>1.0181</v>
      </c>
      <c r="L4" s="0" t="n">
        <v>46.1756</v>
      </c>
      <c r="M4" s="1" t="n">
        <v>47.1937</v>
      </c>
      <c r="N4" s="1" t="n">
        <v>58.5933</v>
      </c>
      <c r="O4" s="1" t="n">
        <v>66.48</v>
      </c>
      <c r="P4" s="1" t="n">
        <v>74.3028</v>
      </c>
      <c r="Q4" s="1" t="n">
        <v>82.3702</v>
      </c>
    </row>
    <row r="5" customFormat="false" ht="13.4" hidden="false" customHeight="false" outlineLevel="0" collapsed="false">
      <c r="A5" s="0" t="s">
        <v>29</v>
      </c>
      <c r="C5" s="4" t="n">
        <f aca="false">N5-L5</f>
        <v>12.0576</v>
      </c>
      <c r="D5" s="4" t="n">
        <f aca="false">O5-N5</f>
        <v>8.0506</v>
      </c>
      <c r="E5" s="5" t="n">
        <f aca="false">C5+D5</f>
        <v>20.1082</v>
      </c>
      <c r="F5" s="4" t="n">
        <f aca="false">P5-O5</f>
        <v>7.9948</v>
      </c>
      <c r="G5" s="4" t="n">
        <f aca="false">Q5-P5</f>
        <v>8.292</v>
      </c>
      <c r="H5" s="5" t="n">
        <f aca="false">F5+G5</f>
        <v>16.2868</v>
      </c>
      <c r="I5" s="5" t="n">
        <f aca="false">E5+H5</f>
        <v>36.395</v>
      </c>
      <c r="J5" s="5" t="n">
        <f aca="false">E5+H5</f>
        <v>36.395</v>
      </c>
      <c r="K5" s="3" t="n">
        <f aca="false">M5-L5</f>
        <v>0.993099999999998</v>
      </c>
      <c r="L5" s="0" t="n">
        <v>46.1756</v>
      </c>
      <c r="M5" s="1" t="n">
        <v>47.1687</v>
      </c>
      <c r="N5" s="1" t="n">
        <v>58.2332</v>
      </c>
      <c r="O5" s="1" t="n">
        <v>66.2838</v>
      </c>
      <c r="P5" s="1" t="n">
        <v>74.2786</v>
      </c>
      <c r="Q5" s="1" t="n">
        <v>82.5706</v>
      </c>
    </row>
    <row r="6" customFormat="false" ht="13.4" hidden="false" customHeight="false" outlineLevel="0" collapsed="false">
      <c r="A6" s="0" t="s">
        <v>30</v>
      </c>
      <c r="C6" s="4" t="n">
        <f aca="false">N6-L6</f>
        <v>12.284</v>
      </c>
      <c r="D6" s="4" t="n">
        <f aca="false">O6-N6</f>
        <v>8.1322</v>
      </c>
      <c r="E6" s="5" t="n">
        <f aca="false">C6+D6</f>
        <v>20.4162</v>
      </c>
      <c r="F6" s="4" t="n">
        <f aca="false">P6-O6</f>
        <v>8.05220000000001</v>
      </c>
      <c r="G6" s="4" t="n">
        <f aca="false">Q6-P6</f>
        <v>8.28729999999999</v>
      </c>
      <c r="H6" s="5" t="n">
        <f aca="false">F6+G6</f>
        <v>16.3395</v>
      </c>
      <c r="I6" s="5" t="n">
        <f aca="false">E6+H6</f>
        <v>36.7557</v>
      </c>
      <c r="J6" s="5" t="n">
        <f aca="false">E6+H6</f>
        <v>36.7557</v>
      </c>
      <c r="K6" s="3" t="n">
        <f aca="false">M6-L6</f>
        <v>0.1297</v>
      </c>
      <c r="L6" s="1" t="n">
        <v>36.37</v>
      </c>
      <c r="M6" s="1" t="n">
        <v>36.4997</v>
      </c>
      <c r="N6" s="1" t="n">
        <v>48.654</v>
      </c>
      <c r="O6" s="1" t="n">
        <v>56.7862</v>
      </c>
      <c r="P6" s="1" t="n">
        <v>64.8384</v>
      </c>
      <c r="Q6" s="1" t="n">
        <v>73.1257</v>
      </c>
    </row>
    <row r="7" customFormat="false" ht="13.4" hidden="false" customHeight="false" outlineLevel="0" collapsed="false">
      <c r="A7" s="0" t="s">
        <v>31</v>
      </c>
      <c r="C7" s="4" t="n">
        <f aca="false">N7-L7</f>
        <v>12.2165</v>
      </c>
      <c r="D7" s="4" t="n">
        <f aca="false">O7-N7</f>
        <v>8.2386</v>
      </c>
      <c r="E7" s="5" t="n">
        <f aca="false">C7+D7</f>
        <v>20.4551</v>
      </c>
      <c r="F7" s="4" t="n">
        <f aca="false">P7-O7</f>
        <v>8.23710000000001</v>
      </c>
      <c r="G7" s="4" t="n">
        <f aca="false">Q7-P7</f>
        <v>8.4029</v>
      </c>
      <c r="H7" s="5" t="n">
        <f aca="false">F7+G7</f>
        <v>16.64</v>
      </c>
      <c r="I7" s="5" t="n">
        <f aca="false">E7+H7</f>
        <v>37.0951</v>
      </c>
      <c r="J7" s="5" t="n">
        <f aca="false">E7+H7</f>
        <v>37.0951</v>
      </c>
      <c r="K7" s="3" t="n">
        <f aca="false">M7-L7</f>
        <v>0.191200000000002</v>
      </c>
      <c r="L7" s="0" t="n">
        <v>36.37</v>
      </c>
      <c r="M7" s="1" t="n">
        <v>36.5612</v>
      </c>
      <c r="N7" s="1" t="n">
        <v>48.5865</v>
      </c>
      <c r="O7" s="1" t="n">
        <v>56.8251</v>
      </c>
      <c r="P7" s="1" t="n">
        <v>65.0622</v>
      </c>
      <c r="Q7" s="1" t="n">
        <v>73.4651</v>
      </c>
    </row>
    <row r="8" customFormat="false" ht="13.4" hidden="false" customHeight="false" outlineLevel="0" collapsed="false">
      <c r="A8" s="0" t="s">
        <v>32</v>
      </c>
      <c r="C8" s="4" t="n">
        <f aca="false">N8-L8</f>
        <v>12.4011</v>
      </c>
      <c r="D8" s="4" t="n">
        <f aca="false">O8-N8</f>
        <v>8.3768</v>
      </c>
      <c r="E8" s="5" t="n">
        <f aca="false">C8+D8</f>
        <v>20.7779</v>
      </c>
      <c r="F8" s="4" t="n">
        <f aca="false">P8-O8</f>
        <v>8.321</v>
      </c>
      <c r="G8" s="4" t="n">
        <f aca="false">Q8-P8</f>
        <v>8.56930000000001</v>
      </c>
      <c r="H8" s="5" t="n">
        <f aca="false">F8+G8</f>
        <v>16.8903</v>
      </c>
      <c r="I8" s="5" t="n">
        <f aca="false">E8+H8</f>
        <v>37.6682</v>
      </c>
      <c r="J8" s="5" t="n">
        <f aca="false">E8+H8</f>
        <v>37.6682</v>
      </c>
      <c r="K8" s="3" t="n">
        <f aca="false">M8-L8</f>
        <v>0.145199999999999</v>
      </c>
      <c r="L8" s="0" t="n">
        <v>28.3444</v>
      </c>
      <c r="M8" s="1" t="n">
        <v>28.4896</v>
      </c>
      <c r="N8" s="1" t="n">
        <v>40.7455</v>
      </c>
      <c r="O8" s="1" t="n">
        <v>49.1223</v>
      </c>
      <c r="P8" s="1" t="n">
        <v>57.4433</v>
      </c>
      <c r="Q8" s="1" t="n">
        <v>66.0126</v>
      </c>
    </row>
    <row r="9" customFormat="false" ht="13.4" hidden="false" customHeight="false" outlineLevel="0" collapsed="false">
      <c r="A9" s="0" t="s">
        <v>33</v>
      </c>
      <c r="C9" s="4" t="n">
        <f aca="false">N9-L9</f>
        <v>12.5274</v>
      </c>
      <c r="D9" s="4" t="n">
        <f aca="false">O9-N9</f>
        <v>8.4402</v>
      </c>
      <c r="E9" s="5" t="n">
        <f aca="false">C9+D9</f>
        <v>20.9676</v>
      </c>
      <c r="F9" s="4" t="n">
        <f aca="false">P9-O9</f>
        <v>8.5204</v>
      </c>
      <c r="G9" s="4" t="n">
        <f aca="false">Q9-P9</f>
        <v>8.8058</v>
      </c>
      <c r="H9" s="5" t="n">
        <f aca="false">F9+G9</f>
        <v>17.3262</v>
      </c>
      <c r="I9" s="5" t="n">
        <f aca="false">E9+H9</f>
        <v>38.2938</v>
      </c>
      <c r="J9" s="5" t="n">
        <f aca="false">E9+H9</f>
        <v>38.2938</v>
      </c>
      <c r="K9" s="3" t="n">
        <f aca="false">M9-L9</f>
        <v>0.149100000000001</v>
      </c>
      <c r="L9" s="1" t="n">
        <v>10.5426</v>
      </c>
      <c r="M9" s="1" t="n">
        <v>10.6917</v>
      </c>
      <c r="N9" s="1" t="n">
        <v>23.07</v>
      </c>
      <c r="O9" s="1" t="n">
        <v>31.5102</v>
      </c>
      <c r="P9" s="1" t="n">
        <v>40.0306</v>
      </c>
      <c r="Q9" s="1" t="n">
        <v>48.8364</v>
      </c>
    </row>
    <row r="10" customFormat="false" ht="13.4" hidden="false" customHeight="false" outlineLevel="0" collapsed="false">
      <c r="A10" s="0" t="s">
        <v>34</v>
      </c>
      <c r="C10" s="4" t="n">
        <f aca="false">N10-L10</f>
        <v>12.7628</v>
      </c>
      <c r="D10" s="4" t="n">
        <f aca="false">O10-N10</f>
        <v>8.5347</v>
      </c>
      <c r="E10" s="5" t="n">
        <f aca="false">C10+D10</f>
        <v>21.2975</v>
      </c>
      <c r="F10" s="4" t="n">
        <f aca="false">P10-O10</f>
        <v>8.491</v>
      </c>
      <c r="G10" s="4" t="n">
        <f aca="false">Q10-P10</f>
        <v>8.7772</v>
      </c>
      <c r="H10" s="5" t="n">
        <f aca="false">F10+G10</f>
        <v>17.2682</v>
      </c>
      <c r="I10" s="5" t="n">
        <f aca="false">E10+H10</f>
        <v>38.5657</v>
      </c>
      <c r="J10" s="5" t="n">
        <f aca="false">E10+H10</f>
        <v>38.5657</v>
      </c>
      <c r="K10" s="3" t="n">
        <f aca="false">M10-L10</f>
        <v>0.153099999999998</v>
      </c>
      <c r="L10" s="0" t="n">
        <v>28.3444</v>
      </c>
      <c r="M10" s="0" t="n">
        <v>28.4975</v>
      </c>
      <c r="N10" s="0" t="n">
        <v>41.1072</v>
      </c>
      <c r="O10" s="0" t="n">
        <v>49.6419</v>
      </c>
      <c r="P10" s="0" t="n">
        <v>58.1329</v>
      </c>
      <c r="Q10" s="0" t="n">
        <v>66.9101</v>
      </c>
    </row>
    <row r="11" customFormat="false" ht="13.4" hidden="false" customHeight="false" outlineLevel="0" collapsed="false">
      <c r="A11" s="0" t="s">
        <v>35</v>
      </c>
      <c r="C11" s="4" t="n">
        <f aca="false">N11-L11</f>
        <v>12.8746</v>
      </c>
      <c r="D11" s="4" t="n">
        <f aca="false">O11-N11</f>
        <v>8.73589999999999</v>
      </c>
      <c r="E11" s="5" t="n">
        <f aca="false">C11+D11</f>
        <v>21.6105</v>
      </c>
      <c r="F11" s="4" t="n">
        <f aca="false">P11-O11</f>
        <v>8.42230000000001</v>
      </c>
      <c r="G11" s="4" t="n">
        <f aca="false">Q11-P11</f>
        <v>8.5341</v>
      </c>
      <c r="H11" s="5" t="n">
        <f aca="false">F11+G11</f>
        <v>16.9564</v>
      </c>
      <c r="I11" s="5" t="n">
        <f aca="false">E11+H11</f>
        <v>38.5669</v>
      </c>
      <c r="J11" s="5" t="n">
        <f aca="false">E11+H11</f>
        <v>38.5669</v>
      </c>
      <c r="K11" s="3" t="n">
        <f aca="false">M11-L11</f>
        <v>0.103900000000003</v>
      </c>
      <c r="L11" s="1" t="n">
        <v>49.7027</v>
      </c>
      <c r="M11" s="0" t="n">
        <v>49.8066</v>
      </c>
      <c r="N11" s="0" t="n">
        <v>62.5773</v>
      </c>
      <c r="O11" s="0" t="n">
        <v>71.3132</v>
      </c>
      <c r="P11" s="0" t="n">
        <v>79.7355</v>
      </c>
      <c r="Q11" s="0" t="n">
        <v>88.2696</v>
      </c>
    </row>
    <row r="12" customFormat="false" ht="13.4" hidden="false" customHeight="false" outlineLevel="0" collapsed="false">
      <c r="A12" s="0" t="s">
        <v>36</v>
      </c>
      <c r="C12" s="4" t="n">
        <f aca="false">N12-L12</f>
        <v>13.0738</v>
      </c>
      <c r="D12" s="4" t="n">
        <f aca="false">O12-N12</f>
        <v>8.6292</v>
      </c>
      <c r="E12" s="5" t="n">
        <f aca="false">C12+D12</f>
        <v>21.703</v>
      </c>
      <c r="F12" s="4" t="n">
        <f aca="false">P12-O12</f>
        <v>8.4516</v>
      </c>
      <c r="G12" s="4" t="n">
        <f aca="false">Q12-P12</f>
        <v>8.5822</v>
      </c>
      <c r="H12" s="5" t="n">
        <f aca="false">F12+G12</f>
        <v>17.0338</v>
      </c>
      <c r="I12" s="5" t="n">
        <f aca="false">E12+H12</f>
        <v>38.7368</v>
      </c>
      <c r="J12" s="5" t="n">
        <f aca="false">E12+H12</f>
        <v>38.7368</v>
      </c>
      <c r="K12" s="3" t="n">
        <f aca="false">M12-L12</f>
        <v>0.0557999999999996</v>
      </c>
      <c r="L12" s="1" t="n">
        <v>10.5426</v>
      </c>
      <c r="M12" s="1" t="n">
        <v>10.5984</v>
      </c>
      <c r="N12" s="1" t="n">
        <v>23.6164</v>
      </c>
      <c r="O12" s="1" t="n">
        <v>32.2456</v>
      </c>
      <c r="P12" s="1" t="n">
        <v>40.6972</v>
      </c>
      <c r="Q12" s="1" t="n">
        <v>49.2794</v>
      </c>
    </row>
    <row r="13" customFormat="false" ht="13.4" hidden="false" customHeight="false" outlineLevel="0" collapsed="false">
      <c r="A13" s="0" t="s">
        <v>37</v>
      </c>
      <c r="C13" s="4" t="n">
        <f aca="false">N13-L13</f>
        <v>12.9258</v>
      </c>
      <c r="D13" s="4" t="n">
        <f aca="false">O13-N13</f>
        <v>8.3897</v>
      </c>
      <c r="E13" s="5" t="n">
        <f aca="false">C13+D13</f>
        <v>21.3155</v>
      </c>
      <c r="F13" s="4" t="n">
        <f aca="false">P13-O13</f>
        <v>8.5094</v>
      </c>
      <c r="G13" s="4" t="n">
        <f aca="false">Q13-P13</f>
        <v>8.95070000000001</v>
      </c>
      <c r="H13" s="5" t="n">
        <f aca="false">F13+G13</f>
        <v>17.4601</v>
      </c>
      <c r="I13" s="5" t="n">
        <f aca="false">E13+H13</f>
        <v>38.7756</v>
      </c>
      <c r="J13" s="5" t="n">
        <f aca="false">E13+H13</f>
        <v>38.7756</v>
      </c>
      <c r="K13" s="3" t="n">
        <f aca="false">M13-L13</f>
        <v>0.3263</v>
      </c>
      <c r="L13" s="1" t="n">
        <v>9.1104</v>
      </c>
      <c r="M13" s="1" t="n">
        <v>9.4367</v>
      </c>
      <c r="N13" s="1" t="n">
        <v>22.0362</v>
      </c>
      <c r="O13" s="1" t="n">
        <v>30.4259</v>
      </c>
      <c r="P13" s="1" t="n">
        <v>38.9353</v>
      </c>
      <c r="Q13" s="1" t="n">
        <v>47.886</v>
      </c>
    </row>
    <row r="14" customFormat="false" ht="13.4" hidden="false" customHeight="false" outlineLevel="0" collapsed="false">
      <c r="A14" s="0" t="s">
        <v>38</v>
      </c>
      <c r="C14" s="4" t="n">
        <f aca="false">N14-L14</f>
        <v>12.7355</v>
      </c>
      <c r="D14" s="4" t="n">
        <f aca="false">O14-N14</f>
        <v>8.5304</v>
      </c>
      <c r="E14" s="5" t="n">
        <f aca="false">C14+D14</f>
        <v>21.2659</v>
      </c>
      <c r="F14" s="4" t="n">
        <f aca="false">P14-O14</f>
        <v>8.60439999999999</v>
      </c>
      <c r="G14" s="4" t="n">
        <f aca="false">Q14-P14</f>
        <v>8.91760000000001</v>
      </c>
      <c r="H14" s="5" t="n">
        <f aca="false">F14+G14</f>
        <v>17.522</v>
      </c>
      <c r="I14" s="5" t="n">
        <f aca="false">E14+H14</f>
        <v>38.7879</v>
      </c>
      <c r="J14" s="5" t="n">
        <f aca="false">E14+H14</f>
        <v>38.7879</v>
      </c>
      <c r="K14" s="3" t="n">
        <f aca="false">M14-L14</f>
        <v>0.107500000000002</v>
      </c>
      <c r="L14" s="1" t="n">
        <v>35.4202</v>
      </c>
      <c r="M14" s="1" t="n">
        <v>35.5277</v>
      </c>
      <c r="N14" s="1" t="n">
        <v>48.1557</v>
      </c>
      <c r="O14" s="1" t="n">
        <v>56.6861</v>
      </c>
      <c r="P14" s="1" t="n">
        <v>65.2905</v>
      </c>
      <c r="Q14" s="1" t="n">
        <v>74.2081</v>
      </c>
    </row>
    <row r="15" customFormat="false" ht="13.4" hidden="false" customHeight="false" outlineLevel="0" collapsed="false">
      <c r="A15" s="0" t="s">
        <v>39</v>
      </c>
      <c r="C15" s="4" t="n">
        <f aca="false">N15-L15</f>
        <v>13.1036</v>
      </c>
      <c r="D15" s="4" t="n">
        <f aca="false">O15-N15</f>
        <v>8.522</v>
      </c>
      <c r="E15" s="5" t="n">
        <f aca="false">C15+D15</f>
        <v>21.6256</v>
      </c>
      <c r="F15" s="4" t="n">
        <f aca="false">P15-O15</f>
        <v>8.47960000000001</v>
      </c>
      <c r="G15" s="4" t="n">
        <f aca="false">Q15-P15</f>
        <v>8.72749999999999</v>
      </c>
      <c r="H15" s="5" t="n">
        <f aca="false">F15+G15</f>
        <v>17.2071</v>
      </c>
      <c r="I15" s="5" t="n">
        <f aca="false">E15+H15</f>
        <v>38.8327</v>
      </c>
      <c r="J15" s="5" t="n">
        <f aca="false">E15+H15</f>
        <v>38.8327</v>
      </c>
      <c r="K15" s="3" t="n">
        <f aca="false">M15-L15</f>
        <v>0.239400000000003</v>
      </c>
      <c r="L15" s="1" t="n">
        <v>49.7027</v>
      </c>
      <c r="M15" s="1" t="n">
        <v>49.9421</v>
      </c>
      <c r="N15" s="1" t="n">
        <v>62.8063</v>
      </c>
      <c r="O15" s="1" t="n">
        <v>71.3283</v>
      </c>
      <c r="P15" s="1" t="n">
        <v>79.8079</v>
      </c>
      <c r="Q15" s="1" t="n">
        <v>88.5354</v>
      </c>
    </row>
    <row r="16" customFormat="false" ht="13.4" hidden="false" customHeight="false" outlineLevel="0" collapsed="false">
      <c r="A16" s="0" t="s">
        <v>40</v>
      </c>
      <c r="C16" s="4" t="n">
        <f aca="false">N16-L16</f>
        <v>13.5369</v>
      </c>
      <c r="D16" s="4" t="n">
        <f aca="false">O16-N16</f>
        <v>8.4574</v>
      </c>
      <c r="E16" s="5" t="n">
        <f aca="false">C16+D16</f>
        <v>21.9943</v>
      </c>
      <c r="F16" s="4" t="n">
        <f aca="false">P16-O16</f>
        <v>8.2957</v>
      </c>
      <c r="G16" s="4" t="n">
        <f aca="false">Q16-P16</f>
        <v>8.6145</v>
      </c>
      <c r="H16" s="5" t="n">
        <f aca="false">F16+G16</f>
        <v>16.9102</v>
      </c>
      <c r="I16" s="5" t="n">
        <f aca="false">E16+H16</f>
        <v>38.9045</v>
      </c>
      <c r="J16" s="5" t="n">
        <f aca="false">E16+H16</f>
        <v>38.9045</v>
      </c>
      <c r="K16" s="3" t="n">
        <f aca="false">M16-L16</f>
        <v>0.204799999999999</v>
      </c>
      <c r="L16" s="1" t="n">
        <v>18.6357</v>
      </c>
      <c r="M16" s="1" t="n">
        <v>18.8405</v>
      </c>
      <c r="N16" s="1" t="n">
        <v>32.1726</v>
      </c>
      <c r="O16" s="1" t="n">
        <v>40.63</v>
      </c>
      <c r="P16" s="1" t="n">
        <v>48.9257</v>
      </c>
      <c r="Q16" s="1" t="n">
        <v>57.5402</v>
      </c>
    </row>
    <row r="17" customFormat="false" ht="13.4" hidden="false" customHeight="false" outlineLevel="0" collapsed="false">
      <c r="A17" s="0" t="s">
        <v>41</v>
      </c>
      <c r="C17" s="4" t="n">
        <f aca="false">N17-L17</f>
        <v>12.8136</v>
      </c>
      <c r="D17" s="4" t="n">
        <f aca="false">O17-N17</f>
        <v>8.4852</v>
      </c>
      <c r="E17" s="5" t="n">
        <f aca="false">C17+D17</f>
        <v>21.2988</v>
      </c>
      <c r="F17" s="4" t="n">
        <f aca="false">P17-O17</f>
        <v>8.6428</v>
      </c>
      <c r="G17" s="4" t="n">
        <f aca="false">Q17-P17</f>
        <v>8.9866</v>
      </c>
      <c r="H17" s="5" t="n">
        <f aca="false">F17+G17</f>
        <v>17.6294</v>
      </c>
      <c r="I17" s="5" t="n">
        <f aca="false">E17+H17</f>
        <v>38.9282</v>
      </c>
      <c r="J17" s="5" t="n">
        <f aca="false">E17+H17</f>
        <v>38.9282</v>
      </c>
      <c r="K17" s="3" t="n">
        <f aca="false">M17-L17</f>
        <v>0.129300000000001</v>
      </c>
      <c r="L17" s="1" t="n">
        <v>5.1248</v>
      </c>
      <c r="M17" s="1" t="n">
        <v>5.2541</v>
      </c>
      <c r="N17" s="1" t="n">
        <v>17.9384</v>
      </c>
      <c r="O17" s="1" t="n">
        <v>26.4236</v>
      </c>
      <c r="P17" s="1" t="n">
        <v>35.0664</v>
      </c>
      <c r="Q17" s="1" t="n">
        <v>44.053</v>
      </c>
    </row>
    <row r="18" customFormat="false" ht="13.4" hidden="false" customHeight="false" outlineLevel="0" collapsed="false">
      <c r="A18" s="0" t="s">
        <v>42</v>
      </c>
      <c r="C18" s="4" t="n">
        <f aca="false">N18-L18</f>
        <v>12.6535</v>
      </c>
      <c r="D18" s="4" t="n">
        <f aca="false">O18-N18</f>
        <v>8.6739</v>
      </c>
      <c r="E18" s="5" t="n">
        <f aca="false">C18+D18</f>
        <v>21.3274</v>
      </c>
      <c r="F18" s="4" t="n">
        <f aca="false">P18-O18</f>
        <v>8.8137</v>
      </c>
      <c r="G18" s="4" t="n">
        <f aca="false">Q18-P18</f>
        <v>9.2475</v>
      </c>
      <c r="H18" s="5" t="n">
        <f aca="false">F18+G18</f>
        <v>18.0612</v>
      </c>
      <c r="I18" s="5" t="n">
        <f aca="false">E18+H18</f>
        <v>39.3886</v>
      </c>
      <c r="J18" s="5" t="n">
        <f aca="false">E18+H18</f>
        <v>39.3886</v>
      </c>
      <c r="K18" s="3" t="n">
        <f aca="false">M18-L18</f>
        <v>0.132400000000001</v>
      </c>
      <c r="L18" s="1" t="n">
        <v>18.6357</v>
      </c>
      <c r="M18" s="1" t="n">
        <v>18.7681</v>
      </c>
      <c r="N18" s="1" t="n">
        <v>31.2892</v>
      </c>
      <c r="O18" s="1" t="n">
        <v>39.9631</v>
      </c>
      <c r="P18" s="1" t="n">
        <v>48.7768</v>
      </c>
      <c r="Q18" s="1" t="n">
        <v>58.0243</v>
      </c>
    </row>
    <row r="19" customFormat="false" ht="13.4" hidden="false" customHeight="false" outlineLevel="0" collapsed="false">
      <c r="A19" s="0" t="s">
        <v>43</v>
      </c>
      <c r="C19" s="4" t="n">
        <f aca="false">N19-L19</f>
        <v>13.2748</v>
      </c>
      <c r="D19" s="4" t="n">
        <f aca="false">O19-N19</f>
        <v>8.7038</v>
      </c>
      <c r="E19" s="5" t="n">
        <f aca="false">C19+D19</f>
        <v>21.9786</v>
      </c>
      <c r="F19" s="4" t="n">
        <f aca="false">P19-O19</f>
        <v>8.60299999999999</v>
      </c>
      <c r="G19" s="4" t="n">
        <f aca="false">Q19-P19</f>
        <v>8.8433</v>
      </c>
      <c r="H19" s="5" t="n">
        <f aca="false">F19+G19</f>
        <v>17.4463</v>
      </c>
      <c r="I19" s="5" t="n">
        <f aca="false">E19+H19</f>
        <v>39.4249</v>
      </c>
      <c r="J19" s="5" t="n">
        <f aca="false">E19+H19</f>
        <v>39.4249</v>
      </c>
      <c r="K19" s="3" t="n">
        <f aca="false">M19-L19</f>
        <v>0.487899999999996</v>
      </c>
      <c r="L19" s="1" t="n">
        <v>40.2954</v>
      </c>
      <c r="M19" s="1" t="n">
        <v>40.7833</v>
      </c>
      <c r="N19" s="1" t="n">
        <v>53.5702</v>
      </c>
      <c r="O19" s="1" t="n">
        <v>62.274</v>
      </c>
      <c r="P19" s="1" t="n">
        <v>70.877</v>
      </c>
      <c r="Q19" s="1" t="n">
        <v>79.7203</v>
      </c>
    </row>
    <row r="20" customFormat="false" ht="13.4" hidden="false" customHeight="false" outlineLevel="0" collapsed="false">
      <c r="A20" s="0" t="s">
        <v>44</v>
      </c>
      <c r="C20" s="4" t="n">
        <f aca="false">N20-L20</f>
        <v>13.358</v>
      </c>
      <c r="D20" s="4" t="n">
        <f aca="false">O20-N20</f>
        <v>9.07100000000001</v>
      </c>
      <c r="E20" s="5" t="n">
        <f aca="false">C20+D20</f>
        <v>22.429</v>
      </c>
      <c r="F20" s="4" t="n">
        <f aca="false">P20-O20</f>
        <v>8.7742</v>
      </c>
      <c r="G20" s="4" t="n">
        <f aca="false">Q20-P20</f>
        <v>8.81009999999999</v>
      </c>
      <c r="H20" s="5" t="n">
        <f aca="false">F20+G20</f>
        <v>17.5843</v>
      </c>
      <c r="I20" s="5" t="n">
        <f aca="false">E20+H20</f>
        <v>40.0133</v>
      </c>
      <c r="J20" s="5" t="n">
        <f aca="false">E20+H20</f>
        <v>40.0133</v>
      </c>
      <c r="K20" s="3" t="n">
        <f aca="false">M20-L20</f>
        <v>0.235099999999996</v>
      </c>
      <c r="L20" s="0" t="n">
        <v>35.4202</v>
      </c>
      <c r="M20" s="1" t="n">
        <v>35.6553</v>
      </c>
      <c r="N20" s="1" t="n">
        <v>48.7782</v>
      </c>
      <c r="O20" s="1" t="n">
        <v>57.8492</v>
      </c>
      <c r="P20" s="1" t="n">
        <v>66.6234</v>
      </c>
      <c r="Q20" s="1" t="n">
        <v>75.4335</v>
      </c>
    </row>
    <row r="21" customFormat="false" ht="13.4" hidden="false" customHeight="false" outlineLevel="0" collapsed="false">
      <c r="A21" s="0" t="s">
        <v>45</v>
      </c>
      <c r="C21" s="4" t="n">
        <f aca="false">N21-L21</f>
        <v>13.3342</v>
      </c>
      <c r="D21" s="4" t="n">
        <f aca="false">O21-N21</f>
        <v>9.0381</v>
      </c>
      <c r="E21" s="5" t="n">
        <f aca="false">C21+D21</f>
        <v>22.3723</v>
      </c>
      <c r="F21" s="4" t="n">
        <f aca="false">P21-O21</f>
        <v>8.8999</v>
      </c>
      <c r="G21" s="4" t="n">
        <f aca="false">Q21-P21</f>
        <v>9.0955</v>
      </c>
      <c r="H21" s="5" t="n">
        <f aca="false">F21+G21</f>
        <v>17.9954</v>
      </c>
      <c r="I21" s="5" t="n">
        <f aca="false">E21+H21</f>
        <v>40.3677</v>
      </c>
      <c r="J21" s="5" t="n">
        <f aca="false">E21+H21</f>
        <v>40.3677</v>
      </c>
      <c r="K21" s="3" t="n">
        <f aca="false">M21-L21</f>
        <v>0.4264</v>
      </c>
      <c r="L21" s="1" t="n">
        <v>5.1248</v>
      </c>
      <c r="M21" s="1" t="n">
        <v>5.5512</v>
      </c>
      <c r="N21" s="1" t="n">
        <v>18.459</v>
      </c>
      <c r="O21" s="1" t="n">
        <v>27.4971</v>
      </c>
      <c r="P21" s="1" t="n">
        <v>36.397</v>
      </c>
      <c r="Q21" s="1" t="n">
        <v>45.4925</v>
      </c>
    </row>
    <row r="22" customFormat="false" ht="13.4" hidden="false" customHeight="false" outlineLevel="0" collapsed="false">
      <c r="A22" s="0" t="s">
        <v>46</v>
      </c>
      <c r="C22" s="4" t="n">
        <f aca="false">N22-L22</f>
        <v>13.5149</v>
      </c>
      <c r="D22" s="4" t="n">
        <f aca="false">O22-N22</f>
        <v>8.8885</v>
      </c>
      <c r="E22" s="5" t="n">
        <f aca="false">C22+D22</f>
        <v>22.4034</v>
      </c>
      <c r="F22" s="4" t="n">
        <f aca="false">P22-O22</f>
        <v>8.7846</v>
      </c>
      <c r="G22" s="4" t="n">
        <f aca="false">Q22-P22</f>
        <v>9.22969999999999</v>
      </c>
      <c r="H22" s="5" t="n">
        <f aca="false">F22+G22</f>
        <v>18.0143</v>
      </c>
      <c r="I22" s="5" t="n">
        <f aca="false">E22+H22</f>
        <v>40.4177</v>
      </c>
      <c r="J22" s="5" t="n">
        <f aca="false">E22+H22</f>
        <v>40.4177</v>
      </c>
      <c r="K22" s="3" t="n">
        <f aca="false">M22-L22</f>
        <v>0.165500000000002</v>
      </c>
      <c r="L22" s="1" t="n">
        <v>40.2954</v>
      </c>
      <c r="M22" s="1" t="n">
        <v>40.4609</v>
      </c>
      <c r="N22" s="1" t="n">
        <v>53.8103</v>
      </c>
      <c r="O22" s="1" t="n">
        <v>62.6988</v>
      </c>
      <c r="P22" s="1" t="n">
        <v>71.4834</v>
      </c>
      <c r="Q22" s="1" t="n">
        <v>80.7131</v>
      </c>
    </row>
    <row r="23" customFormat="false" ht="13.4" hidden="false" customHeight="false" outlineLevel="0" collapsed="false">
      <c r="A23" s="0" t="s">
        <v>47</v>
      </c>
      <c r="C23" s="4" t="n">
        <f aca="false">N23-L23</f>
        <v>13.8948</v>
      </c>
      <c r="D23" s="4" t="n">
        <f aca="false">O23-N23</f>
        <v>9.2504</v>
      </c>
      <c r="E23" s="5" t="n">
        <f aca="false">C23+D23</f>
        <v>23.1452</v>
      </c>
      <c r="F23" s="4" t="n">
        <f aca="false">P23-O23</f>
        <v>8.995</v>
      </c>
      <c r="G23" s="4" t="n">
        <f aca="false">Q23-P23</f>
        <v>9.152</v>
      </c>
      <c r="H23" s="5" t="n">
        <f aca="false">F23+G23</f>
        <v>18.147</v>
      </c>
      <c r="I23" s="5" t="n">
        <f aca="false">E23+H23</f>
        <v>41.2922</v>
      </c>
      <c r="J23" s="5" t="n">
        <f aca="false">E23+H23</f>
        <v>41.2922</v>
      </c>
      <c r="K23" s="3" t="n">
        <f aca="false">M23-L23</f>
        <v>0.4247</v>
      </c>
      <c r="L23" s="1" t="n">
        <v>9.1104</v>
      </c>
      <c r="M23" s="1" t="n">
        <v>9.5351</v>
      </c>
      <c r="N23" s="1" t="n">
        <v>23.0052</v>
      </c>
      <c r="O23" s="1" t="n">
        <v>32.2556</v>
      </c>
      <c r="P23" s="1" t="n">
        <v>41.2506</v>
      </c>
      <c r="Q23" s="1" t="n">
        <v>50.4026</v>
      </c>
    </row>
    <row r="24" customFormat="false" ht="13.4" hidden="false" customHeight="false" outlineLevel="0" collapsed="false">
      <c r="A24" s="0" t="s">
        <v>48</v>
      </c>
      <c r="C24" s="4" t="n">
        <f aca="false">N24-L24</f>
        <v>13.7524</v>
      </c>
      <c r="D24" s="4" t="n">
        <f aca="false">O24-N24</f>
        <v>9.227</v>
      </c>
      <c r="E24" s="5" t="n">
        <f aca="false">C24+D24</f>
        <v>22.9794</v>
      </c>
      <c r="F24" s="4" t="n">
        <f aca="false">P24-O24</f>
        <v>9.1827</v>
      </c>
      <c r="G24" s="4" t="n">
        <f aca="false">Q24-P24</f>
        <v>9.5492</v>
      </c>
      <c r="H24" s="5" t="n">
        <f aca="false">F24+G24</f>
        <v>18.7319</v>
      </c>
      <c r="I24" s="5" t="n">
        <f aca="false">E24+H24</f>
        <v>41.7113</v>
      </c>
      <c r="J24" s="5" t="n">
        <f aca="false">E24+H24</f>
        <v>41.7113</v>
      </c>
      <c r="K24" s="3" t="n">
        <f aca="false">M24-L24</f>
        <v>0.235900000000001</v>
      </c>
      <c r="L24" s="1" t="n">
        <v>46.6098</v>
      </c>
      <c r="M24" s="1" t="n">
        <v>46.8457</v>
      </c>
      <c r="N24" s="1" t="n">
        <v>60.3622</v>
      </c>
      <c r="O24" s="1" t="n">
        <v>69.5892</v>
      </c>
      <c r="P24" s="1" t="n">
        <v>78.7719</v>
      </c>
      <c r="Q24" s="1" t="n">
        <v>88.3211</v>
      </c>
    </row>
    <row r="25" customFormat="false" ht="13.4" hidden="false" customHeight="false" outlineLevel="0" collapsed="false">
      <c r="A25" s="0" t="s">
        <v>49</v>
      </c>
      <c r="C25" s="4" t="n">
        <f aca="false">N25-L25</f>
        <v>13.8604</v>
      </c>
      <c r="D25" s="4" t="n">
        <f aca="false">O25-N25</f>
        <v>9.2687</v>
      </c>
      <c r="E25" s="5" t="n">
        <f aca="false">C25+D25</f>
        <v>23.1291</v>
      </c>
      <c r="F25" s="4" t="n">
        <f aca="false">P25-O25</f>
        <v>9.23520000000001</v>
      </c>
      <c r="G25" s="4" t="n">
        <f aca="false">Q25-P25</f>
        <v>9.56649999999999</v>
      </c>
      <c r="H25" s="5" t="n">
        <f aca="false">F25+G25</f>
        <v>18.8017</v>
      </c>
      <c r="I25" s="5" t="n">
        <f aca="false">E25+H25</f>
        <v>41.9308</v>
      </c>
      <c r="J25" s="5" t="n">
        <f aca="false">E25+H25</f>
        <v>41.9308</v>
      </c>
      <c r="K25" s="3" t="n">
        <f aca="false">M25-L25</f>
        <v>0.443600000000004</v>
      </c>
      <c r="L25" s="1" t="n">
        <v>46.6098</v>
      </c>
      <c r="M25" s="1" t="n">
        <v>47.0534</v>
      </c>
      <c r="N25" s="1" t="n">
        <v>60.4702</v>
      </c>
      <c r="O25" s="1" t="n">
        <v>69.7389</v>
      </c>
      <c r="P25" s="1" t="n">
        <v>78.9741</v>
      </c>
      <c r="Q25" s="1" t="n">
        <v>88.5406</v>
      </c>
    </row>
    <row r="26" customFormat="false" ht="13.4" hidden="false" customHeight="false" outlineLevel="0" collapsed="false">
      <c r="A26" s="0" t="s">
        <v>50</v>
      </c>
      <c r="C26" s="4" t="n">
        <f aca="false">N26-L26</f>
        <v>14.2093</v>
      </c>
      <c r="D26" s="4" t="n">
        <f aca="false">O26-N26</f>
        <v>9.8778</v>
      </c>
      <c r="E26" s="5" t="n">
        <f aca="false">C26+D26</f>
        <v>24.0871</v>
      </c>
      <c r="F26" s="4" t="n">
        <f aca="false">P26-O26</f>
        <v>9.9213</v>
      </c>
      <c r="G26" s="4" t="n">
        <f aca="false">Q26-P26</f>
        <v>10.2452</v>
      </c>
      <c r="H26" s="5" t="n">
        <f aca="false">F26+G26</f>
        <v>20.1665</v>
      </c>
      <c r="I26" s="5" t="n">
        <f aca="false">E26+H26</f>
        <v>44.2536</v>
      </c>
      <c r="J26" s="5" t="n">
        <f aca="false">E26+H26</f>
        <v>44.2536</v>
      </c>
      <c r="K26" s="3" t="n">
        <f aca="false">M26-L26</f>
        <v>0.752299999999998</v>
      </c>
      <c r="L26" s="1" t="n">
        <v>22.6914</v>
      </c>
      <c r="M26" s="1" t="n">
        <v>23.4437</v>
      </c>
      <c r="N26" s="1" t="n">
        <v>36.9007</v>
      </c>
      <c r="O26" s="1" t="n">
        <v>46.7785</v>
      </c>
      <c r="P26" s="1" t="n">
        <v>56.6998</v>
      </c>
      <c r="Q26" s="1" t="n">
        <v>66.945</v>
      </c>
    </row>
    <row r="27" customFormat="false" ht="12.1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RowHeight="12.1"/>
  <cols>
    <col collapsed="false" hidden="false" max="1" min="1" style="6" width="19.5561224489796"/>
    <col collapsed="false" hidden="false" max="2" min="2" style="7" width="11.5204081632653"/>
    <col collapsed="false" hidden="false" max="3" min="3" style="6" width="7.18877551020408"/>
    <col collapsed="false" hidden="false" max="4" min="4" style="6" width="7.89285714285714"/>
    <col collapsed="false" hidden="false" max="5" min="5" style="6" width="7.04591836734694"/>
    <col collapsed="false" hidden="false" max="6" min="6" style="6" width="8.88265306122449"/>
    <col collapsed="false" hidden="false" max="7" min="7" style="6" width="9.30612244897959"/>
    <col collapsed="false" hidden="false" max="8" min="8" style="6" width="8.31632653061224"/>
    <col collapsed="false" hidden="false" max="9" min="9" style="6" width="8.03571428571429"/>
    <col collapsed="false" hidden="false" max="1025" min="10" style="6" width="11.5204081632653"/>
  </cols>
  <sheetData>
    <row r="1" customFormat="false" ht="25.35" hidden="false" customHeight="false" outlineLevel="0" collapsed="false">
      <c r="A1" s="7" t="s">
        <v>51</v>
      </c>
      <c r="B1" s="8" t="s">
        <v>52</v>
      </c>
      <c r="C1" s="9" t="s">
        <v>53</v>
      </c>
      <c r="D1" s="10" t="s">
        <v>54</v>
      </c>
      <c r="E1" s="9" t="s">
        <v>55</v>
      </c>
      <c r="F1" s="10" t="s">
        <v>56</v>
      </c>
      <c r="G1" s="9" t="s">
        <v>57</v>
      </c>
      <c r="H1" s="10" t="s">
        <v>58</v>
      </c>
      <c r="I1" s="9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63</v>
      </c>
    </row>
    <row r="2" customFormat="false" ht="12.1" hidden="false" customHeight="false" outlineLevel="0" collapsed="false">
      <c r="A2" s="7"/>
      <c r="B2" s="11" t="n">
        <v>200</v>
      </c>
      <c r="C2" s="12" t="n">
        <v>200</v>
      </c>
      <c r="D2" s="0"/>
      <c r="E2" s="13"/>
      <c r="F2" s="0"/>
      <c r="G2" s="13"/>
      <c r="H2" s="0"/>
      <c r="I2" s="13"/>
      <c r="M2" s="0"/>
      <c r="N2" s="0"/>
      <c r="O2" s="0"/>
      <c r="P2" s="0"/>
      <c r="Q2" s="0"/>
    </row>
    <row r="3" customFormat="false" ht="13.3" hidden="false" customHeight="false" outlineLevel="0" collapsed="false">
      <c r="A3" s="14"/>
      <c r="B3" s="15"/>
      <c r="C3" s="16"/>
      <c r="D3" s="15"/>
      <c r="E3" s="17"/>
      <c r="F3" s="15"/>
      <c r="G3" s="17"/>
      <c r="H3" s="15"/>
      <c r="I3" s="17"/>
      <c r="M3" s="0"/>
      <c r="N3" s="0"/>
      <c r="O3" s="0"/>
      <c r="P3" s="0"/>
      <c r="Q3" s="0"/>
    </row>
    <row r="4" customFormat="false" ht="12.1" hidden="false" customHeight="false" outlineLevel="0" collapsed="false">
      <c r="A4" s="6" t="s">
        <v>66</v>
      </c>
      <c r="B4" s="15" t="n">
        <f aca="false">F4+H4</f>
        <v>12.0251</v>
      </c>
      <c r="C4" s="16" t="n">
        <f aca="false">(200/B4)*3.6</f>
        <v>59.8747619562415</v>
      </c>
      <c r="D4" s="15" t="n">
        <f aca="false">O4-N4</f>
        <v>2.9758</v>
      </c>
      <c r="E4" s="17" t="n">
        <f aca="false">(50/D4)*3.6</f>
        <v>60.4879360172055</v>
      </c>
      <c r="F4" s="15" t="n">
        <f aca="false">P4-O4</f>
        <v>5.9206</v>
      </c>
      <c r="G4" s="17" t="n">
        <f aca="false">(100/F4)*3.6</f>
        <v>60.8046481775496</v>
      </c>
      <c r="H4" s="15" t="n">
        <f aca="false">Q4-P4</f>
        <v>6.1045</v>
      </c>
      <c r="I4" s="17" t="n">
        <f aca="false">(100/H4)*3.6</f>
        <v>58.9728888524859</v>
      </c>
      <c r="M4" s="0"/>
      <c r="N4" s="6" t="n">
        <v>20.6154</v>
      </c>
      <c r="O4" s="6" t="n">
        <v>23.5912</v>
      </c>
      <c r="P4" s="6" t="n">
        <v>29.5118</v>
      </c>
      <c r="Q4" s="6" t="n">
        <v>35.6163</v>
      </c>
    </row>
    <row r="5" customFormat="false" ht="13.3" hidden="false" customHeight="false" outlineLevel="0" collapsed="false">
      <c r="A5" s="14" t="s">
        <v>67</v>
      </c>
      <c r="B5" s="15" t="n">
        <f aca="false">F5+H5</f>
        <v>12.0844</v>
      </c>
      <c r="C5" s="16" t="n">
        <f aca="false">(200/B5)*3.6</f>
        <v>59.5809473370626</v>
      </c>
      <c r="D5" s="15" t="n">
        <f aca="false">O5-N5</f>
        <v>2.9593</v>
      </c>
      <c r="E5" s="17" t="n">
        <f aca="false">(50/D5)*3.6</f>
        <v>60.8251951475011</v>
      </c>
      <c r="F5" s="15" t="n">
        <f aca="false">P5-O5</f>
        <v>5.9761</v>
      </c>
      <c r="G5" s="17" t="n">
        <f aca="false">(100/F5)*3.6</f>
        <v>60.2399558240324</v>
      </c>
      <c r="H5" s="15" t="n">
        <f aca="false">Q5-P5</f>
        <v>6.1083</v>
      </c>
      <c r="I5" s="17" t="n">
        <f aca="false">(100/H5)*3.6</f>
        <v>58.9362015618093</v>
      </c>
      <c r="M5" s="0"/>
      <c r="N5" s="6" t="n">
        <v>3.1493</v>
      </c>
      <c r="O5" s="6" t="n">
        <v>6.1086</v>
      </c>
      <c r="P5" s="6" t="n">
        <v>12.0847</v>
      </c>
      <c r="Q5" s="6" t="n">
        <v>18.193</v>
      </c>
    </row>
    <row r="6" customFormat="false" ht="13.3" hidden="false" customHeight="false" outlineLevel="0" collapsed="false">
      <c r="A6" s="14" t="s">
        <v>68</v>
      </c>
      <c r="B6" s="15" t="n">
        <f aca="false">F6+H6</f>
        <v>12.2918</v>
      </c>
      <c r="C6" s="16" t="n">
        <f aca="false">(200/B6)*3.6</f>
        <v>58.5756357897135</v>
      </c>
      <c r="D6" s="15" t="n">
        <f aca="false">O6-N6</f>
        <v>3.0868</v>
      </c>
      <c r="E6" s="17" t="n">
        <f aca="false">(50/D6)*3.6</f>
        <v>58.3128158610859</v>
      </c>
      <c r="F6" s="15" t="n">
        <f aca="false">P6-O6</f>
        <v>6.0896</v>
      </c>
      <c r="G6" s="17" t="n">
        <f aca="false">(100/F6)*3.6</f>
        <v>59.11718339464</v>
      </c>
      <c r="H6" s="15" t="n">
        <f aca="false">Q6-P6</f>
        <v>6.2022</v>
      </c>
      <c r="I6" s="17" t="n">
        <f aca="false">(100/H6)*3.6</f>
        <v>58.0439198993905</v>
      </c>
      <c r="M6" s="0"/>
      <c r="N6" s="14" t="n">
        <v>14.9927</v>
      </c>
      <c r="O6" s="14" t="n">
        <v>18.0795</v>
      </c>
      <c r="P6" s="14" t="n">
        <v>24.1691</v>
      </c>
      <c r="Q6" s="14" t="n">
        <v>30.3713</v>
      </c>
    </row>
    <row r="7" customFormat="false" ht="13.3" hidden="false" customHeight="false" outlineLevel="0" collapsed="false">
      <c r="A7" s="14" t="s">
        <v>69</v>
      </c>
      <c r="B7" s="15" t="n">
        <f aca="false">F7+H7</f>
        <v>12.2924</v>
      </c>
      <c r="C7" s="16" t="n">
        <f aca="false">(200/B7)*3.6</f>
        <v>58.5727766750187</v>
      </c>
      <c r="D7" s="15" t="n">
        <f aca="false">O7-N7</f>
        <v>3.10870000000001</v>
      </c>
      <c r="E7" s="17" t="n">
        <f aca="false">(50/D7)*3.6</f>
        <v>57.902016920256</v>
      </c>
      <c r="F7" s="15" t="n">
        <f aca="false">P7-O7</f>
        <v>6.0835</v>
      </c>
      <c r="G7" s="17" t="n">
        <f aca="false">(100/F7)*3.6</f>
        <v>59.1764609188789</v>
      </c>
      <c r="H7" s="15" t="n">
        <f aca="false">Q7-P7</f>
        <v>6.2089</v>
      </c>
      <c r="I7" s="17" t="n">
        <f aca="false">(100/H7)*3.6</f>
        <v>57.9812849296977</v>
      </c>
      <c r="M7" s="0"/>
      <c r="N7" s="14" t="n">
        <v>45.5457</v>
      </c>
      <c r="O7" s="14" t="n">
        <v>48.6544</v>
      </c>
      <c r="P7" s="14" t="n">
        <v>54.7379</v>
      </c>
      <c r="Q7" s="14" t="n">
        <v>60.9468</v>
      </c>
    </row>
    <row r="8" customFormat="false" ht="13.3" hidden="false" customHeight="false" outlineLevel="0" collapsed="false">
      <c r="A8" s="14" t="s">
        <v>70</v>
      </c>
      <c r="B8" s="15" t="n">
        <f aca="false">F8+H8</f>
        <v>12.4501</v>
      </c>
      <c r="C8" s="16" t="n">
        <f aca="false">(200/B8)*3.6</f>
        <v>57.8308607962988</v>
      </c>
      <c r="D8" s="15" t="n">
        <f aca="false">O8-N8</f>
        <v>3.0178</v>
      </c>
      <c r="E8" s="17" t="n">
        <f aca="false">(50/D8)*3.6</f>
        <v>59.646099807807</v>
      </c>
      <c r="F8" s="15" t="n">
        <f aca="false">P8-O8</f>
        <v>6.1432</v>
      </c>
      <c r="G8" s="17" t="n">
        <f aca="false">(100/F8)*3.6</f>
        <v>58.6013803880714</v>
      </c>
      <c r="H8" s="15" t="n">
        <f aca="false">Q8-P8</f>
        <v>6.3069</v>
      </c>
      <c r="I8" s="17" t="n">
        <f aca="false">(100/H8)*3.6</f>
        <v>57.0803405793655</v>
      </c>
      <c r="M8" s="0"/>
      <c r="N8" s="14" t="n">
        <v>45.6072</v>
      </c>
      <c r="O8" s="14" t="n">
        <v>48.625</v>
      </c>
      <c r="P8" s="14" t="n">
        <v>54.7682</v>
      </c>
      <c r="Q8" s="14" t="n">
        <v>61.0751</v>
      </c>
    </row>
    <row r="9" customFormat="false" ht="12.1" hidden="false" customHeight="false" outlineLevel="0" collapsed="false">
      <c r="A9" s="6" t="s">
        <v>71</v>
      </c>
      <c r="B9" s="15" t="n">
        <f aca="false">F9+H9</f>
        <v>12.6191</v>
      </c>
      <c r="C9" s="16" t="n">
        <f aca="false">(200/B9)*3.6</f>
        <v>57.0563669358354</v>
      </c>
      <c r="D9" s="15" t="n">
        <f aca="false">O9-N9</f>
        <v>3.15</v>
      </c>
      <c r="E9" s="17" t="n">
        <f aca="false">(50/D9)*3.6</f>
        <v>57.1428571428572</v>
      </c>
      <c r="F9" s="15" t="n">
        <f aca="false">P9-O9</f>
        <v>6.2084</v>
      </c>
      <c r="G9" s="17" t="n">
        <f aca="false">(100/F9)*3.6</f>
        <v>57.9859545132401</v>
      </c>
      <c r="H9" s="15" t="n">
        <f aca="false">Q9-P9</f>
        <v>6.41070000000001</v>
      </c>
      <c r="I9" s="17" t="n">
        <f aca="false">(100/H9)*3.6</f>
        <v>56.1561139969114</v>
      </c>
      <c r="M9" s="0"/>
      <c r="N9" s="6" t="n">
        <v>57.1509</v>
      </c>
      <c r="O9" s="6" t="n">
        <v>60.3009</v>
      </c>
      <c r="P9" s="6" t="n">
        <v>66.5093</v>
      </c>
      <c r="Q9" s="6" t="n">
        <v>72.92</v>
      </c>
    </row>
    <row r="10" customFormat="false" ht="13.3" hidden="false" customHeight="false" outlineLevel="0" collapsed="false">
      <c r="A10" s="14" t="s">
        <v>72</v>
      </c>
      <c r="B10" s="15" t="n">
        <f aca="false">F10+H10</f>
        <v>12.7388</v>
      </c>
      <c r="C10" s="16" t="n">
        <f aca="false">(200/B10)*3.6</f>
        <v>56.520237384997</v>
      </c>
      <c r="D10" s="15" t="n">
        <f aca="false">O10-N10</f>
        <v>3.2358</v>
      </c>
      <c r="E10" s="17" t="n">
        <f aca="false">(50/D10)*3.6</f>
        <v>55.6276654923049</v>
      </c>
      <c r="F10" s="15" t="n">
        <f aca="false">P10-O10</f>
        <v>6.3222</v>
      </c>
      <c r="G10" s="17" t="n">
        <f aca="false">(100/F10)*3.6</f>
        <v>56.9422036632817</v>
      </c>
      <c r="H10" s="15" t="n">
        <f aca="false">Q10-P10</f>
        <v>6.4166</v>
      </c>
      <c r="I10" s="17" t="n">
        <f aca="false">(100/H10)*3.6</f>
        <v>56.1044790075742</v>
      </c>
      <c r="M10" s="0"/>
      <c r="N10" s="14" t="n">
        <v>25.6991</v>
      </c>
      <c r="O10" s="14" t="n">
        <v>28.9349</v>
      </c>
      <c r="P10" s="14" t="n">
        <v>35.2571</v>
      </c>
      <c r="Q10" s="14" t="n">
        <v>41.6737</v>
      </c>
    </row>
    <row r="11" customFormat="false" ht="13.3" hidden="false" customHeight="false" outlineLevel="0" collapsed="false">
      <c r="A11" s="14" t="s">
        <v>73</v>
      </c>
      <c r="B11" s="15" t="n">
        <f aca="false">F11+H11</f>
        <v>12.8658</v>
      </c>
      <c r="C11" s="16" t="n">
        <f aca="false">(200/B11)*3.6</f>
        <v>55.9623187054051</v>
      </c>
      <c r="D11" s="15" t="n">
        <f aca="false">O11-N11</f>
        <v>3.1352</v>
      </c>
      <c r="E11" s="17" t="n">
        <f aca="false">(50/D11)*3.6</f>
        <v>57.4126052564429</v>
      </c>
      <c r="F11" s="15" t="n">
        <f aca="false">P11-O11</f>
        <v>6.3627</v>
      </c>
      <c r="G11" s="17" t="n">
        <f aca="false">(100/F11)*3.6</f>
        <v>56.5797538780706</v>
      </c>
      <c r="H11" s="15" t="n">
        <f aca="false">Q11-P11</f>
        <v>6.50309999999999</v>
      </c>
      <c r="I11" s="17" t="n">
        <f aca="false">(100/H11)*3.6</f>
        <v>55.358213774969</v>
      </c>
      <c r="M11" s="0"/>
      <c r="N11" s="14" t="n">
        <v>55.3546</v>
      </c>
      <c r="O11" s="14" t="n">
        <v>58.4898</v>
      </c>
      <c r="P11" s="14" t="n">
        <v>64.8525</v>
      </c>
      <c r="Q11" s="14" t="n">
        <v>71.3556</v>
      </c>
    </row>
    <row r="12" customFormat="false" ht="13.3" hidden="false" customHeight="false" outlineLevel="0" collapsed="false">
      <c r="A12" s="14" t="s">
        <v>74</v>
      </c>
      <c r="B12" s="15" t="n">
        <f aca="false">F12+H12</f>
        <v>12.9017</v>
      </c>
      <c r="C12" s="16" t="n">
        <f aca="false">(200/B12)*3.6</f>
        <v>55.8065991303472</v>
      </c>
      <c r="D12" s="15" t="n">
        <f aca="false">O12-N12</f>
        <v>3.1115</v>
      </c>
      <c r="E12" s="17" t="n">
        <f aca="false">(50/D12)*3.6</f>
        <v>57.8499116181906</v>
      </c>
      <c r="F12" s="15" t="n">
        <f aca="false">P12-O12</f>
        <v>6.3494</v>
      </c>
      <c r="G12" s="17" t="n">
        <f aca="false">(100/F12)*3.6</f>
        <v>56.6982707027436</v>
      </c>
      <c r="H12" s="15" t="n">
        <f aca="false">Q12-P12</f>
        <v>6.5523</v>
      </c>
      <c r="I12" s="17" t="n">
        <f aca="false">(100/H12)*3.6</f>
        <v>54.9425392610228</v>
      </c>
      <c r="M12" s="18"/>
      <c r="N12" s="14" t="n">
        <v>2.5142</v>
      </c>
      <c r="O12" s="14" t="n">
        <v>5.6257</v>
      </c>
      <c r="P12" s="14" t="n">
        <v>11.9751</v>
      </c>
      <c r="Q12" s="14" t="n">
        <v>18.5274</v>
      </c>
    </row>
    <row r="13" customFormat="false" ht="13.3" hidden="false" customHeight="false" outlineLevel="0" collapsed="false">
      <c r="A13" s="14" t="s">
        <v>75</v>
      </c>
      <c r="B13" s="15" t="n">
        <f aca="false">F13+H13</f>
        <v>12.9475</v>
      </c>
      <c r="C13" s="16" t="n">
        <f aca="false">(200/B13)*3.6</f>
        <v>55.6091909635065</v>
      </c>
      <c r="D13" s="15" t="n">
        <f aca="false">O13-N13</f>
        <v>3.3199</v>
      </c>
      <c r="E13" s="17" t="n">
        <f aca="false">(50/D13)*3.6</f>
        <v>54.2185005572457</v>
      </c>
      <c r="F13" s="15" t="n">
        <f aca="false">P13-O13</f>
        <v>6.4257</v>
      </c>
      <c r="G13" s="17" t="n">
        <f aca="false">(100/F13)*3.6</f>
        <v>56.0250245109482</v>
      </c>
      <c r="H13" s="15" t="n">
        <f aca="false">Q13-P13</f>
        <v>6.5218</v>
      </c>
      <c r="I13" s="17" t="n">
        <f aca="false">(100/H13)*3.6</f>
        <v>55.1994848048085</v>
      </c>
      <c r="M13" s="0"/>
      <c r="N13" s="14" t="n">
        <v>0.7237</v>
      </c>
      <c r="O13" s="14" t="n">
        <v>4.0436</v>
      </c>
      <c r="P13" s="14" t="n">
        <v>10.4693</v>
      </c>
      <c r="Q13" s="14" t="n">
        <v>16.9911</v>
      </c>
    </row>
    <row r="14" customFormat="false" ht="13.3" hidden="false" customHeight="false" outlineLevel="0" collapsed="false">
      <c r="A14" s="14" t="s">
        <v>76</v>
      </c>
      <c r="B14" s="15" t="n">
        <f aca="false">F14+H14</f>
        <v>13.0059</v>
      </c>
      <c r="C14" s="16" t="n">
        <f aca="false">(200/B14)*3.6</f>
        <v>55.3594906926856</v>
      </c>
      <c r="D14" s="15" t="n">
        <f aca="false">O14-N14</f>
        <v>3.1843</v>
      </c>
      <c r="E14" s="17" t="n">
        <f aca="false">(50/D14)*3.6</f>
        <v>56.5273372483748</v>
      </c>
      <c r="F14" s="15" t="n">
        <f aca="false">P14-O14</f>
        <v>6.3606</v>
      </c>
      <c r="G14" s="17" t="n">
        <f aca="false">(100/F14)*3.6</f>
        <v>56.5984341099896</v>
      </c>
      <c r="H14" s="15" t="n">
        <f aca="false">Q14-P14</f>
        <v>6.64530000000001</v>
      </c>
      <c r="I14" s="17" t="n">
        <f aca="false">(100/H14)*3.6</f>
        <v>54.1736264728454</v>
      </c>
      <c r="M14" s="18"/>
      <c r="N14" s="14" t="n">
        <v>56.8455</v>
      </c>
      <c r="O14" s="14" t="n">
        <v>60.0298</v>
      </c>
      <c r="P14" s="14" t="n">
        <v>66.3904</v>
      </c>
      <c r="Q14" s="14" t="n">
        <v>73.0357</v>
      </c>
    </row>
    <row r="15" customFormat="false" ht="13.3" hidden="false" customHeight="false" outlineLevel="0" collapsed="false">
      <c r="A15" s="14" t="s">
        <v>77</v>
      </c>
      <c r="B15" s="15" t="n">
        <f aca="false">F15+H15</f>
        <v>13.1164</v>
      </c>
      <c r="C15" s="16" t="n">
        <f aca="false">(200/B15)*3.6</f>
        <v>54.8931109145802</v>
      </c>
      <c r="D15" s="15" t="n">
        <f aca="false">O15-N15</f>
        <v>3.1525</v>
      </c>
      <c r="E15" s="17" t="n">
        <f aca="false">(50/D15)*3.6</f>
        <v>57.0975416336241</v>
      </c>
      <c r="F15" s="15" t="n">
        <f aca="false">P15-O15</f>
        <v>6.434</v>
      </c>
      <c r="G15" s="17" t="n">
        <f aca="false">(100/F15)*3.6</f>
        <v>55.952751010258</v>
      </c>
      <c r="H15" s="15" t="n">
        <f aca="false">Q15-P15</f>
        <v>6.6824</v>
      </c>
      <c r="I15" s="17" t="n">
        <f aca="false">(100/H15)*3.6</f>
        <v>53.8728600502813</v>
      </c>
      <c r="M15" s="18"/>
      <c r="N15" s="14" t="n">
        <v>31.5382</v>
      </c>
      <c r="O15" s="14" t="n">
        <v>34.6907</v>
      </c>
      <c r="P15" s="14" t="n">
        <v>41.1247</v>
      </c>
      <c r="Q15" s="14" t="n">
        <v>47.8071</v>
      </c>
    </row>
    <row r="16" customFormat="false" ht="13.3" hidden="false" customHeight="false" outlineLevel="0" collapsed="false">
      <c r="A16" s="14" t="s">
        <v>78</v>
      </c>
      <c r="B16" s="15" t="n">
        <f aca="false">F16+H16</f>
        <v>13.1377</v>
      </c>
      <c r="C16" s="16" t="n">
        <f aca="false">(200/B16)*3.6</f>
        <v>54.8041133531745</v>
      </c>
      <c r="D16" s="15" t="n">
        <f aca="false">O16-N16</f>
        <v>3.252</v>
      </c>
      <c r="E16" s="17" t="n">
        <f aca="false">(50/D16)*3.6</f>
        <v>55.350553505535</v>
      </c>
      <c r="F16" s="15" t="n">
        <f aca="false">P16-O16</f>
        <v>6.4841</v>
      </c>
      <c r="G16" s="17" t="n">
        <f aca="false">(100/F16)*3.6</f>
        <v>55.5204268903935</v>
      </c>
      <c r="H16" s="15" t="n">
        <f aca="false">Q16-P16</f>
        <v>6.6536</v>
      </c>
      <c r="I16" s="17" t="n">
        <f aca="false">(100/H16)*3.6</f>
        <v>54.1060478537935</v>
      </c>
      <c r="M16" s="0"/>
      <c r="N16" s="14" t="n">
        <v>29.6263</v>
      </c>
      <c r="O16" s="14" t="n">
        <v>32.8783</v>
      </c>
      <c r="P16" s="14" t="n">
        <v>39.3624</v>
      </c>
      <c r="Q16" s="14" t="n">
        <v>46.016</v>
      </c>
    </row>
    <row r="17" customFormat="false" ht="13.3" hidden="false" customHeight="false" outlineLevel="0" collapsed="false">
      <c r="A17" s="6" t="s">
        <v>79</v>
      </c>
      <c r="B17" s="15" t="n">
        <f aca="false">F17+H17</f>
        <v>13.1452</v>
      </c>
      <c r="C17" s="16" t="n">
        <f aca="false">(200/B17)*3.6</f>
        <v>54.7728448407023</v>
      </c>
      <c r="D17" s="15" t="n">
        <f aca="false">O17-N17</f>
        <v>3.1134</v>
      </c>
      <c r="E17" s="17" t="n">
        <f aca="false">(50/D17)*3.6</f>
        <v>57.8146078242436</v>
      </c>
      <c r="F17" s="15" t="n">
        <f aca="false">P17-O17</f>
        <v>6.4484</v>
      </c>
      <c r="G17" s="17" t="n">
        <f aca="false">(100/F17)*3.6</f>
        <v>55.8278022455183</v>
      </c>
      <c r="H17" s="15" t="n">
        <f aca="false">Q17-P17</f>
        <v>6.6968</v>
      </c>
      <c r="I17" s="17" t="n">
        <f aca="false">(100/H17)*3.6</f>
        <v>53.7570182773862</v>
      </c>
      <c r="M17" s="0"/>
      <c r="N17" s="14" t="n">
        <v>24.1661</v>
      </c>
      <c r="O17" s="14" t="n">
        <v>27.2795</v>
      </c>
      <c r="P17" s="14" t="n">
        <v>33.7279</v>
      </c>
      <c r="Q17" s="14" t="n">
        <v>40.4247</v>
      </c>
    </row>
    <row r="18" customFormat="false" ht="13.3" hidden="false" customHeight="false" outlineLevel="0" collapsed="false">
      <c r="A18" s="14" t="s">
        <v>80</v>
      </c>
      <c r="B18" s="15" t="n">
        <f aca="false">F18+H18</f>
        <v>13.2247</v>
      </c>
      <c r="C18" s="16" t="n">
        <f aca="false">(200/B18)*3.6</f>
        <v>54.4435790603946</v>
      </c>
      <c r="D18" s="15" t="n">
        <f aca="false">O18-N18</f>
        <v>3.3585</v>
      </c>
      <c r="E18" s="17" t="n">
        <f aca="false">(50/D18)*3.6</f>
        <v>53.5953550692273</v>
      </c>
      <c r="F18" s="15" t="n">
        <f aca="false">P18-O18</f>
        <v>6.5458</v>
      </c>
      <c r="G18" s="17" t="n">
        <f aca="false">(100/F18)*3.6</f>
        <v>54.9970973754163</v>
      </c>
      <c r="H18" s="15" t="n">
        <f aca="false">Q18-P18</f>
        <v>6.6789</v>
      </c>
      <c r="I18" s="17" t="n">
        <f aca="false">(100/H18)*3.6</f>
        <v>53.9010914971028</v>
      </c>
      <c r="M18" s="0"/>
      <c r="N18" s="14" t="n">
        <v>53.3375</v>
      </c>
      <c r="O18" s="14" t="n">
        <v>56.696</v>
      </c>
      <c r="P18" s="14" t="n">
        <v>63.2418</v>
      </c>
      <c r="Q18" s="14" t="n">
        <v>69.9207</v>
      </c>
    </row>
    <row r="19" customFormat="false" ht="13.3" hidden="false" customHeight="false" outlineLevel="0" collapsed="false">
      <c r="A19" s="14" t="s">
        <v>81</v>
      </c>
      <c r="B19" s="15" t="n">
        <f aca="false">F19+H19</f>
        <v>13.3124</v>
      </c>
      <c r="C19" s="16" t="n">
        <f aca="false">(200/B19)*3.6</f>
        <v>54.0849133139028</v>
      </c>
      <c r="D19" s="15" t="n">
        <f aca="false">O19-N19</f>
        <v>3.4433</v>
      </c>
      <c r="E19" s="17" t="n">
        <f aca="false">(50/D19)*3.6</f>
        <v>52.275433450469</v>
      </c>
      <c r="F19" s="15" t="n">
        <f aca="false">P19-O19</f>
        <v>6.6058</v>
      </c>
      <c r="G19" s="17" t="n">
        <f aca="false">(100/F19)*3.6</f>
        <v>54.4975627478882</v>
      </c>
      <c r="H19" s="15" t="n">
        <f aca="false">Q19-P19</f>
        <v>6.7066</v>
      </c>
      <c r="I19" s="17" t="n">
        <f aca="false">(100/H19)*3.6</f>
        <v>53.6784659887275</v>
      </c>
      <c r="M19" s="0"/>
      <c r="N19" s="14" t="n">
        <v>16.9609</v>
      </c>
      <c r="O19" s="14" t="n">
        <v>20.4042</v>
      </c>
      <c r="P19" s="14" t="n">
        <v>27.01</v>
      </c>
      <c r="Q19" s="14" t="n">
        <v>33.7166</v>
      </c>
    </row>
    <row r="20" customFormat="false" ht="13.3" hidden="false" customHeight="false" outlineLevel="0" collapsed="false">
      <c r="A20" s="14" t="s">
        <v>82</v>
      </c>
      <c r="B20" s="15" t="n">
        <f aca="false">F20+H20</f>
        <v>13.5555</v>
      </c>
      <c r="C20" s="16" t="n">
        <f aca="false">(200/B20)*3.6</f>
        <v>53.1149717826713</v>
      </c>
      <c r="D20" s="15" t="n">
        <f aca="false">O20-N20</f>
        <v>3.3388</v>
      </c>
      <c r="E20" s="17" t="n">
        <f aca="false">(50/D20)*3.6</f>
        <v>53.911585000599</v>
      </c>
      <c r="F20" s="15" t="n">
        <f aca="false">P20-O20</f>
        <v>6.666</v>
      </c>
      <c r="G20" s="17" t="n">
        <f aca="false">(100/F20)*3.6</f>
        <v>54.005400540054</v>
      </c>
      <c r="H20" s="15" t="n">
        <f aca="false">Q20-P20</f>
        <v>6.8895</v>
      </c>
      <c r="I20" s="17" t="n">
        <f aca="false">(100/H20)*3.6</f>
        <v>52.2534291312868</v>
      </c>
      <c r="M20" s="0"/>
      <c r="N20" s="14" t="n">
        <v>30.2178</v>
      </c>
      <c r="O20" s="14" t="n">
        <v>33.5566</v>
      </c>
      <c r="P20" s="14" t="n">
        <v>40.2226</v>
      </c>
      <c r="Q20" s="14" t="n">
        <v>47.1121</v>
      </c>
    </row>
    <row r="21" customFormat="false" ht="13.3" hidden="false" customHeight="false" outlineLevel="0" collapsed="false">
      <c r="A21" s="14" t="s">
        <v>83</v>
      </c>
      <c r="B21" s="15" t="n">
        <f aca="false">F21+H21</f>
        <v>13.6217</v>
      </c>
      <c r="C21" s="16" t="n">
        <f aca="false">(200/B21)*3.6</f>
        <v>52.8568387205709</v>
      </c>
      <c r="D21" s="15" t="n">
        <f aca="false">O21-N21</f>
        <v>3.4476</v>
      </c>
      <c r="E21" s="17" t="n">
        <f aca="false">(50/D21)*3.6</f>
        <v>52.2102332057083</v>
      </c>
      <c r="F21" s="15" t="n">
        <f aca="false">P21-O21</f>
        <v>6.7066</v>
      </c>
      <c r="G21" s="17" t="n">
        <f aca="false">(100/F21)*3.6</f>
        <v>53.6784659887275</v>
      </c>
      <c r="H21" s="15" t="n">
        <f aca="false">Q21-P21</f>
        <v>6.9151</v>
      </c>
      <c r="I21" s="17" t="n">
        <f aca="false">(100/H21)*3.6</f>
        <v>52.0599846712268</v>
      </c>
      <c r="M21" s="0"/>
      <c r="N21" s="14" t="n">
        <v>41.4931</v>
      </c>
      <c r="O21" s="14" t="n">
        <v>44.9407</v>
      </c>
      <c r="P21" s="14" t="n">
        <v>51.6473</v>
      </c>
      <c r="Q21" s="14" t="n">
        <v>58.5624</v>
      </c>
    </row>
    <row r="22" customFormat="false" ht="13.3" hidden="false" customHeight="false" outlineLevel="0" collapsed="false">
      <c r="A22" s="14" t="s">
        <v>84</v>
      </c>
      <c r="B22" s="15" t="n">
        <f aca="false">F22+H22</f>
        <v>13.6926</v>
      </c>
      <c r="C22" s="16" t="n">
        <f aca="false">(200/B22)*3.6</f>
        <v>52.583147101354</v>
      </c>
      <c r="D22" s="15" t="n">
        <f aca="false">O22-N22</f>
        <v>3.3316</v>
      </c>
      <c r="E22" s="17" t="n">
        <f aca="false">(50/D22)*3.6</f>
        <v>54.0280946091968</v>
      </c>
      <c r="F22" s="15" t="n">
        <f aca="false">P22-O22</f>
        <v>6.7209</v>
      </c>
      <c r="G22" s="17" t="n">
        <f aca="false">(100/F22)*3.6</f>
        <v>53.5642547873053</v>
      </c>
      <c r="H22" s="15" t="n">
        <f aca="false">Q22-P22</f>
        <v>6.9717</v>
      </c>
      <c r="I22" s="17" t="n">
        <f aca="false">(100/H22)*3.6</f>
        <v>51.6373337923319</v>
      </c>
      <c r="M22" s="0"/>
      <c r="N22" s="6" t="n">
        <v>7.551</v>
      </c>
      <c r="O22" s="6" t="n">
        <v>10.8826</v>
      </c>
      <c r="P22" s="6" t="n">
        <v>17.6035</v>
      </c>
      <c r="Q22" s="6" t="n">
        <v>24.5752</v>
      </c>
    </row>
    <row r="23" customFormat="false" ht="13.3" hidden="false" customHeight="false" outlineLevel="0" collapsed="false">
      <c r="A23" s="14" t="s">
        <v>85</v>
      </c>
      <c r="B23" s="15" t="n">
        <f aca="false">F23+H23</f>
        <v>13.8311</v>
      </c>
      <c r="C23" s="16" t="n">
        <f aca="false">(200/B23)*3.6</f>
        <v>52.0565970891686</v>
      </c>
      <c r="D23" s="15" t="n">
        <f aca="false">O23-N23</f>
        <v>3.2676</v>
      </c>
      <c r="E23" s="17" t="n">
        <f aca="false">(50/D23)*3.6</f>
        <v>55.0863018729342</v>
      </c>
      <c r="F23" s="15" t="n">
        <f aca="false">P23-O23</f>
        <v>6.8026</v>
      </c>
      <c r="G23" s="17" t="n">
        <f aca="false">(100/F23)*3.6</f>
        <v>52.9209419927675</v>
      </c>
      <c r="H23" s="15" t="n">
        <f aca="false">Q23-P23</f>
        <v>7.0285</v>
      </c>
      <c r="I23" s="17" t="n">
        <f aca="false">(100/H23)*3.6</f>
        <v>51.2200327239098</v>
      </c>
      <c r="M23" s="0"/>
      <c r="N23" s="6" t="n">
        <v>38.0156</v>
      </c>
      <c r="O23" s="6" t="n">
        <v>41.2832</v>
      </c>
      <c r="P23" s="6" t="n">
        <v>48.0858</v>
      </c>
      <c r="Q23" s="6" t="n">
        <v>55.1143</v>
      </c>
    </row>
    <row r="24" customFormat="false" ht="13.3" hidden="false" customHeight="false" outlineLevel="0" collapsed="false">
      <c r="A24" s="14" t="s">
        <v>86</v>
      </c>
      <c r="B24" s="15" t="n">
        <f aca="false">F24+H24</f>
        <v>13.9011</v>
      </c>
      <c r="C24" s="16" t="n">
        <f aca="false">(200/B24)*3.6</f>
        <v>51.7944623087382</v>
      </c>
      <c r="D24" s="15" t="n">
        <f aca="false">O24-N24</f>
        <v>3.37099999999999</v>
      </c>
      <c r="E24" s="17" t="n">
        <f aca="false">(50/D24)*3.6</f>
        <v>53.3966182141799</v>
      </c>
      <c r="F24" s="15" t="n">
        <f aca="false">P24-O24</f>
        <v>6.8401</v>
      </c>
      <c r="G24" s="17" t="n">
        <f aca="false">(100/F24)*3.6</f>
        <v>52.6308094910893</v>
      </c>
      <c r="H24" s="15" t="n">
        <f aca="false">Q24-P24</f>
        <v>7.061</v>
      </c>
      <c r="I24" s="17" t="n">
        <f aca="false">(100/H24)*3.6</f>
        <v>50.9842798470472</v>
      </c>
      <c r="M24" s="18"/>
      <c r="N24" s="14" t="n">
        <v>44.0936</v>
      </c>
      <c r="O24" s="14" t="n">
        <v>47.4646</v>
      </c>
      <c r="P24" s="14" t="n">
        <v>54.3047</v>
      </c>
      <c r="Q24" s="14" t="n">
        <v>61.3657</v>
      </c>
    </row>
    <row r="25" customFormat="false" ht="13.3" hidden="false" customHeight="false" outlineLevel="0" collapsed="false">
      <c r="A25" s="14" t="s">
        <v>87</v>
      </c>
      <c r="B25" s="15" t="n">
        <f aca="false">F25+H25</f>
        <v>13.9558</v>
      </c>
      <c r="C25" s="16" t="n">
        <f aca="false">(200/B25)*3.6</f>
        <v>51.5914530159504</v>
      </c>
      <c r="D25" s="15" t="n">
        <f aca="false">O25-N25</f>
        <v>3.5115</v>
      </c>
      <c r="E25" s="17" t="n">
        <f aca="false">(50/D25)*3.6</f>
        <v>51.2601452370781</v>
      </c>
      <c r="F25" s="15" t="n">
        <f aca="false">P25-O25</f>
        <v>6.8794</v>
      </c>
      <c r="G25" s="17" t="n">
        <f aca="false">(100/F25)*3.6</f>
        <v>52.3301450707911</v>
      </c>
      <c r="H25" s="15" t="n">
        <f aca="false">Q25-P25</f>
        <v>7.0764</v>
      </c>
      <c r="I25" s="17" t="n">
        <f aca="false">(100/H25)*3.6</f>
        <v>50.8733254197049</v>
      </c>
      <c r="M25" s="18"/>
      <c r="N25" s="14" t="n">
        <v>17.2835</v>
      </c>
      <c r="O25" s="14" t="n">
        <v>20.795</v>
      </c>
      <c r="P25" s="14" t="n">
        <v>27.6744</v>
      </c>
      <c r="Q25" s="14" t="n">
        <v>34.7508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N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2.85"/>
  <cols>
    <col collapsed="false" hidden="false" max="1" min="1" style="6" width="19.5561224489796"/>
    <col collapsed="false" hidden="false" max="2" min="2" style="7" width="11.5204081632653"/>
    <col collapsed="false" hidden="false" max="3" min="3" style="6" width="7.18877551020408"/>
    <col collapsed="false" hidden="false" max="4" min="4" style="6" width="7.89285714285714"/>
    <col collapsed="false" hidden="false" max="5" min="5" style="6" width="7.04591836734694"/>
    <col collapsed="false" hidden="false" max="6" min="6" style="6" width="8.88265306122449"/>
    <col collapsed="false" hidden="false" max="7" min="7" style="6" width="9.30612244897959"/>
    <col collapsed="false" hidden="false" max="8" min="8" style="6" width="8.31632653061224"/>
    <col collapsed="false" hidden="false" max="9" min="9" style="6" width="8.03571428571429"/>
    <col collapsed="false" hidden="false" max="248" min="10" style="6" width="11.5204081632653"/>
    <col collapsed="false" hidden="false" max="1025" min="249" style="0" width="11.5204081632653"/>
  </cols>
  <sheetData>
    <row r="1" customFormat="false" ht="25.35" hidden="false" customHeight="false" outlineLevel="0" collapsed="false">
      <c r="A1" s="7" t="s">
        <v>51</v>
      </c>
      <c r="B1" s="8" t="s">
        <v>52</v>
      </c>
      <c r="C1" s="9" t="s">
        <v>53</v>
      </c>
      <c r="D1" s="10" t="s">
        <v>54</v>
      </c>
      <c r="E1" s="9" t="s">
        <v>55</v>
      </c>
      <c r="F1" s="10" t="s">
        <v>56</v>
      </c>
      <c r="G1" s="9" t="s">
        <v>57</v>
      </c>
      <c r="H1" s="10" t="s">
        <v>58</v>
      </c>
      <c r="I1" s="9" t="s">
        <v>59</v>
      </c>
      <c r="J1" s="0"/>
      <c r="K1" s="6" t="s">
        <v>60</v>
      </c>
      <c r="L1" s="6" t="s">
        <v>61</v>
      </c>
      <c r="M1" s="6" t="s">
        <v>62</v>
      </c>
      <c r="N1" s="0" t="s">
        <v>63</v>
      </c>
      <c r="O1" s="0" t="s">
        <v>64</v>
      </c>
      <c r="P1" s="0" t="s">
        <v>65</v>
      </c>
      <c r="Q1" s="0" t="s">
        <v>63</v>
      </c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</row>
    <row r="2" customFormat="false" ht="12.8" hidden="false" customHeight="false" outlineLevel="0" collapsed="false">
      <c r="A2" s="7"/>
      <c r="B2" s="11" t="n">
        <v>200</v>
      </c>
      <c r="C2" s="12" t="n">
        <v>200</v>
      </c>
      <c r="D2" s="0"/>
      <c r="E2" s="19"/>
      <c r="F2" s="0"/>
      <c r="G2" s="19"/>
      <c r="H2" s="0"/>
      <c r="I2" s="19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</row>
    <row r="3" customFormat="false" ht="12.1" hidden="false" customHeight="false" outlineLevel="0" collapsed="false">
      <c r="A3" s="0"/>
      <c r="B3" s="20"/>
      <c r="C3" s="16"/>
      <c r="D3" s="20"/>
      <c r="E3" s="17"/>
      <c r="F3" s="20"/>
      <c r="G3" s="17"/>
      <c r="H3" s="20"/>
      <c r="I3" s="17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</row>
    <row r="4" customFormat="false" ht="12.1" hidden="false" customHeight="false" outlineLevel="0" collapsed="false">
      <c r="A4" s="0" t="s">
        <v>88</v>
      </c>
      <c r="B4" s="20" t="n">
        <f aca="false">F4+H4</f>
        <v>12.918</v>
      </c>
      <c r="C4" s="16" t="n">
        <f aca="false">(200/B4)*3.6</f>
        <v>55.7361820715281</v>
      </c>
      <c r="D4" s="20" t="n">
        <f aca="false">O4-N4</f>
        <v>3.1432</v>
      </c>
      <c r="E4" s="17" t="n">
        <f aca="false">(50/D4)*3.6</f>
        <v>57.2664800203614</v>
      </c>
      <c r="F4" s="20" t="n">
        <f aca="false">P4-O4</f>
        <v>6.3494</v>
      </c>
      <c r="G4" s="17" t="n">
        <f aca="false">(100/F4)*3.6</f>
        <v>56.6982707027435</v>
      </c>
      <c r="H4" s="20" t="n">
        <f aca="false">Q4-P4</f>
        <v>6.5686</v>
      </c>
      <c r="I4" s="17" t="n">
        <f aca="false">(100/H4)*3.6</f>
        <v>54.8061991900862</v>
      </c>
      <c r="J4" s="0"/>
      <c r="K4" s="0"/>
      <c r="L4" s="0"/>
      <c r="M4" s="0"/>
      <c r="N4" s="0" t="n">
        <v>30.0107</v>
      </c>
      <c r="O4" s="0" t="n">
        <v>33.1539</v>
      </c>
      <c r="P4" s="0" t="n">
        <v>39.5033</v>
      </c>
      <c r="Q4" s="0" t="n">
        <v>46.0719</v>
      </c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</row>
    <row r="5" customFormat="false" ht="12.1" hidden="false" customHeight="false" outlineLevel="0" collapsed="false">
      <c r="A5" s="0" t="s">
        <v>89</v>
      </c>
      <c r="B5" s="20" t="n">
        <f aca="false">F5+H5</f>
        <v>13.0065</v>
      </c>
      <c r="C5" s="16" t="n">
        <f aca="false">(200/B5)*3.6</f>
        <v>55.3569369161573</v>
      </c>
      <c r="D5" s="20" t="n">
        <f aca="false">O5-N5</f>
        <v>3.1466</v>
      </c>
      <c r="E5" s="17" t="n">
        <f aca="false">(50/D5)*3.6</f>
        <v>57.2046017924109</v>
      </c>
      <c r="F5" s="20" t="n">
        <f aca="false">P5-O5</f>
        <v>6.3603</v>
      </c>
      <c r="G5" s="17" t="n">
        <f aca="false">(100/F5)*3.6</f>
        <v>56.6011037215226</v>
      </c>
      <c r="H5" s="20" t="n">
        <f aca="false">Q5-P5</f>
        <v>6.64619999999999</v>
      </c>
      <c r="I5" s="17" t="n">
        <f aca="false">(100/H5)*3.6</f>
        <v>54.1662905118715</v>
      </c>
      <c r="J5" s="0"/>
      <c r="K5" s="0"/>
      <c r="L5" s="0"/>
      <c r="M5" s="18"/>
      <c r="N5" s="0" t="n">
        <v>51.4602</v>
      </c>
      <c r="O5" s="0" t="n">
        <v>54.6068</v>
      </c>
      <c r="P5" s="0" t="n">
        <v>60.9671</v>
      </c>
      <c r="Q5" s="0" t="n">
        <v>67.6133</v>
      </c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</row>
    <row r="6" customFormat="false" ht="12.1" hidden="false" customHeight="false" outlineLevel="0" collapsed="false">
      <c r="A6" s="0" t="s">
        <v>90</v>
      </c>
      <c r="B6" s="20" t="n">
        <f aca="false">F6+H6</f>
        <v>13.1759</v>
      </c>
      <c r="C6" s="16" t="n">
        <f aca="false">(200/B6)*3.6</f>
        <v>54.6452234761952</v>
      </c>
      <c r="D6" s="20" t="n">
        <f aca="false">O6-N6</f>
        <v>3.2789</v>
      </c>
      <c r="E6" s="17" t="n">
        <f aca="false">(50/D6)*3.6</f>
        <v>54.896459178383</v>
      </c>
      <c r="F6" s="20" t="n">
        <f aca="false">P6-O6</f>
        <v>6.4848</v>
      </c>
      <c r="G6" s="17" t="n">
        <f aca="false">(100/F6)*3.6</f>
        <v>55.5144337527757</v>
      </c>
      <c r="H6" s="20" t="n">
        <f aca="false">Q6-P6</f>
        <v>6.6911</v>
      </c>
      <c r="I6" s="17" t="n">
        <f aca="false">(100/H6)*3.6</f>
        <v>53.8028126914857</v>
      </c>
      <c r="J6" s="0"/>
      <c r="K6" s="0"/>
      <c r="L6" s="0"/>
      <c r="M6" s="18"/>
      <c r="N6" s="0" t="n">
        <v>2.4394</v>
      </c>
      <c r="O6" s="0" t="n">
        <v>5.7183</v>
      </c>
      <c r="P6" s="0" t="n">
        <v>12.2031</v>
      </c>
      <c r="Q6" s="0" t="n">
        <v>18.8942</v>
      </c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</row>
    <row r="7" customFormat="false" ht="12.1" hidden="false" customHeight="false" outlineLevel="0" collapsed="false">
      <c r="A7" s="0" t="s">
        <v>91</v>
      </c>
      <c r="B7" s="20" t="n">
        <f aca="false">F7+H7</f>
        <v>13.5655</v>
      </c>
      <c r="C7" s="16" t="n">
        <f aca="false">(200/B7)*3.6</f>
        <v>53.0758173307287</v>
      </c>
      <c r="D7" s="20" t="n">
        <f aca="false">O7-N7</f>
        <v>3.4085</v>
      </c>
      <c r="E7" s="17" t="n">
        <f aca="false">(50/D7)*3.6</f>
        <v>52.8091535866217</v>
      </c>
      <c r="F7" s="20" t="n">
        <f aca="false">P7-O7</f>
        <v>6.66690000000001</v>
      </c>
      <c r="G7" s="17" t="n">
        <f aca="false">(100/F7)*3.6</f>
        <v>53.9981100661476</v>
      </c>
      <c r="H7" s="20" t="n">
        <f aca="false">Q7-P7</f>
        <v>6.8986</v>
      </c>
      <c r="I7" s="17" t="n">
        <f aca="false">(100/H7)*3.6</f>
        <v>52.1845012031427</v>
      </c>
      <c r="J7" s="0"/>
      <c r="K7" s="0"/>
      <c r="L7" s="0"/>
      <c r="M7" s="0"/>
      <c r="N7" s="0" t="n">
        <v>54.9324</v>
      </c>
      <c r="O7" s="0" t="n">
        <v>58.3409</v>
      </c>
      <c r="P7" s="0" t="n">
        <v>65.0078</v>
      </c>
      <c r="Q7" s="0" t="n">
        <v>71.9064</v>
      </c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</row>
    <row r="8" customFormat="false" ht="12.1" hidden="false" customHeight="false" outlineLevel="0" collapsed="false">
      <c r="A8" s="0" t="s">
        <v>92</v>
      </c>
      <c r="B8" s="20" t="n">
        <f aca="false">F8+H8</f>
        <v>13.7838</v>
      </c>
      <c r="C8" s="16" t="n">
        <f aca="false">(200/B8)*3.6</f>
        <v>52.2352326644322</v>
      </c>
      <c r="D8" s="20" t="n">
        <f aca="false">O8-N8</f>
        <v>3.535</v>
      </c>
      <c r="E8" s="17" t="n">
        <f aca="false">(50/D8)*3.6</f>
        <v>50.919377652051</v>
      </c>
      <c r="F8" s="20" t="n">
        <f aca="false">P8-O8</f>
        <v>6.8681</v>
      </c>
      <c r="G8" s="17" t="n">
        <f aca="false">(100/F8)*3.6</f>
        <v>52.4162432113685</v>
      </c>
      <c r="H8" s="20" t="n">
        <f aca="false">Q8-P8</f>
        <v>6.9157</v>
      </c>
      <c r="I8" s="17" t="n">
        <f aca="false">(100/H8)*3.6</f>
        <v>52.0554679931171</v>
      </c>
      <c r="J8" s="0"/>
      <c r="K8" s="0"/>
      <c r="L8" s="0"/>
      <c r="M8" s="0"/>
      <c r="N8" s="0" t="n">
        <v>43.9029</v>
      </c>
      <c r="O8" s="0" t="n">
        <v>47.4379</v>
      </c>
      <c r="P8" s="0" t="n">
        <v>54.306</v>
      </c>
      <c r="Q8" s="0" t="n">
        <v>61.2217</v>
      </c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</row>
    <row r="9" customFormat="false" ht="12.1" hidden="false" customHeight="false" outlineLevel="0" collapsed="false">
      <c r="A9" s="0" t="s">
        <v>93</v>
      </c>
      <c r="B9" s="20" t="n">
        <f aca="false">F9+H9</f>
        <v>14.0717</v>
      </c>
      <c r="C9" s="16" t="n">
        <f aca="false">(200/B9)*3.6</f>
        <v>51.1665257218388</v>
      </c>
      <c r="D9" s="20" t="n">
        <f aca="false">O9-N9</f>
        <v>3.409</v>
      </c>
      <c r="E9" s="17" t="n">
        <f aca="false">(50/D9)*3.6</f>
        <v>52.8014080375477</v>
      </c>
      <c r="F9" s="20" t="n">
        <f aca="false">P9-O9</f>
        <v>6.9226</v>
      </c>
      <c r="G9" s="17" t="n">
        <f aca="false">(100/F9)*3.6</f>
        <v>52.0035824690145</v>
      </c>
      <c r="H9" s="20" t="n">
        <f aca="false">Q9-P9</f>
        <v>7.1491</v>
      </c>
      <c r="I9" s="17" t="n">
        <f aca="false">(100/H9)*3.6</f>
        <v>50.3559888657313</v>
      </c>
      <c r="J9" s="0"/>
      <c r="K9" s="0"/>
      <c r="L9" s="0"/>
      <c r="M9" s="0"/>
      <c r="N9" s="0" t="n">
        <v>49.2575</v>
      </c>
      <c r="O9" s="0" t="n">
        <v>52.6665</v>
      </c>
      <c r="P9" s="0" t="n">
        <v>59.5891</v>
      </c>
      <c r="Q9" s="0" t="n">
        <v>66.7382</v>
      </c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</row>
    <row r="10" customFormat="false" ht="12.1" hidden="false" customHeight="false" outlineLevel="0" collapsed="false">
      <c r="A10" s="0" t="s">
        <v>94</v>
      </c>
      <c r="B10" s="20" t="n">
        <f aca="false">F10+H10</f>
        <v>14.2904</v>
      </c>
      <c r="C10" s="16" t="n">
        <f aca="false">(200/B10)*3.6</f>
        <v>50.3834742204557</v>
      </c>
      <c r="D10" s="20" t="n">
        <f aca="false">O10-N10</f>
        <v>3.58779999999999</v>
      </c>
      <c r="E10" s="17" t="n">
        <f aca="false">(50/D10)*3.6</f>
        <v>50.170020625453</v>
      </c>
      <c r="F10" s="20" t="n">
        <f aca="false">P10-O10</f>
        <v>7.081</v>
      </c>
      <c r="G10" s="17" t="n">
        <f aca="false">(100/F10)*3.6</f>
        <v>50.8402767970626</v>
      </c>
      <c r="H10" s="20" t="n">
        <f aca="false">Q10-P10</f>
        <v>7.2094</v>
      </c>
      <c r="I10" s="17" t="n">
        <f aca="false">(100/H10)*3.6</f>
        <v>49.9348073348684</v>
      </c>
      <c r="J10" s="0"/>
      <c r="K10" s="0"/>
      <c r="L10" s="0"/>
      <c r="M10" s="18"/>
      <c r="N10" s="0" t="n">
        <v>56.5673</v>
      </c>
      <c r="O10" s="0" t="n">
        <v>60.1551</v>
      </c>
      <c r="P10" s="0" t="n">
        <v>67.2361</v>
      </c>
      <c r="Q10" s="0" t="n">
        <v>74.4455</v>
      </c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</row>
    <row r="11" customFormat="false" ht="12.1" hidden="false" customHeight="false" outlineLevel="0" collapsed="false">
      <c r="A11" s="0" t="s">
        <v>95</v>
      </c>
      <c r="B11" s="20" t="n">
        <f aca="false">F11+H11</f>
        <v>14.3216</v>
      </c>
      <c r="C11" s="16" t="n">
        <f aca="false">(200/B11)*3.6</f>
        <v>50.2737124343649</v>
      </c>
      <c r="D11" s="20" t="n">
        <f aca="false">O11-N11</f>
        <v>3.5025</v>
      </c>
      <c r="E11" s="17" t="n">
        <f aca="false">(50/D11)*3.6</f>
        <v>51.3918629550321</v>
      </c>
      <c r="F11" s="20" t="n">
        <f aca="false">P11-O11</f>
        <v>7.0309</v>
      </c>
      <c r="G11" s="17" t="n">
        <f aca="false">(100/F11)*3.6</f>
        <v>51.2025487490933</v>
      </c>
      <c r="H11" s="20" t="n">
        <f aca="false">Q11-P11</f>
        <v>7.2907</v>
      </c>
      <c r="I11" s="17" t="n">
        <f aca="false">(100/H11)*3.6</f>
        <v>49.3779746800719</v>
      </c>
      <c r="J11" s="0"/>
      <c r="K11" s="0"/>
      <c r="L11" s="0"/>
      <c r="M11" s="0"/>
      <c r="N11" s="0" t="n">
        <v>5.1681</v>
      </c>
      <c r="O11" s="0" t="n">
        <v>8.6706</v>
      </c>
      <c r="P11" s="0" t="n">
        <v>15.7015</v>
      </c>
      <c r="Q11" s="0" t="n">
        <v>22.9922</v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</row>
    <row r="12" customFormat="false" ht="12.1" hidden="false" customHeight="false" outlineLevel="0" collapsed="false">
      <c r="A12" s="0" t="s">
        <v>96</v>
      </c>
      <c r="B12" s="20" t="n">
        <f aca="false">F12+H12</f>
        <v>14.725</v>
      </c>
      <c r="C12" s="16" t="n">
        <f aca="false">(200/B12)*3.6</f>
        <v>48.8964346349745</v>
      </c>
      <c r="D12" s="20" t="n">
        <f aca="false">O12-N12</f>
        <v>3.4939</v>
      </c>
      <c r="E12" s="17" t="n">
        <f aca="false">(50/D12)*3.6</f>
        <v>51.5183605712814</v>
      </c>
      <c r="F12" s="20" t="n">
        <f aca="false">P12-O12</f>
        <v>7.2017</v>
      </c>
      <c r="G12" s="17" t="n">
        <f aca="false">(100/F12)*3.6</f>
        <v>49.9881972312093</v>
      </c>
      <c r="H12" s="20" t="n">
        <f aca="false">Q12-P12</f>
        <v>7.5233</v>
      </c>
      <c r="I12" s="17" t="n">
        <f aca="false">(100/H12)*3.6</f>
        <v>47.8513418313772</v>
      </c>
      <c r="J12" s="0"/>
      <c r="K12" s="0"/>
      <c r="L12" s="0"/>
      <c r="M12" s="0"/>
      <c r="N12" s="0" t="n">
        <v>16.3361</v>
      </c>
      <c r="O12" s="0" t="n">
        <v>19.83</v>
      </c>
      <c r="P12" s="0" t="n">
        <v>27.0317</v>
      </c>
      <c r="Q12" s="0" t="n">
        <v>34.555</v>
      </c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</row>
    <row r="13" customFormat="false" ht="12.1" hidden="false" customHeight="false" outlineLevel="0" collapsed="false">
      <c r="A13" s="0" t="s">
        <v>97</v>
      </c>
      <c r="B13" s="20" t="n">
        <f aca="false">F13+H13</f>
        <v>14.8799</v>
      </c>
      <c r="C13" s="16" t="n">
        <f aca="false">(200/B13)*3.6</f>
        <v>48.3874219584809</v>
      </c>
      <c r="D13" s="20" t="n">
        <f aca="false">O13-N13</f>
        <v>3.7882</v>
      </c>
      <c r="E13" s="17" t="n">
        <f aca="false">(50/D13)*3.6</f>
        <v>47.5159706456893</v>
      </c>
      <c r="F13" s="20" t="n">
        <f aca="false">P13-O13</f>
        <v>7.2951</v>
      </c>
      <c r="G13" s="17" t="n">
        <f aca="false">(100/F13)*3.6</f>
        <v>49.3481926224452</v>
      </c>
      <c r="H13" s="20" t="n">
        <f aca="false">Q13-P13</f>
        <v>7.5848</v>
      </c>
      <c r="I13" s="17" t="n">
        <f aca="false">(100/H13)*3.6</f>
        <v>47.4633477481278</v>
      </c>
      <c r="J13" s="0"/>
      <c r="K13" s="0"/>
      <c r="L13" s="0"/>
      <c r="M13" s="0"/>
      <c r="N13" s="0" t="n">
        <v>20.1775</v>
      </c>
      <c r="O13" s="0" t="n">
        <v>23.9657</v>
      </c>
      <c r="P13" s="0" t="n">
        <v>31.2608</v>
      </c>
      <c r="Q13" s="0" t="n">
        <v>38.8456</v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</row>
    <row r="14" customFormat="false" ht="12.1" hidden="false" customHeight="false" outlineLevel="0" collapsed="false">
      <c r="A14" s="0" t="s">
        <v>98</v>
      </c>
      <c r="B14" s="20" t="n">
        <f aca="false">F14+H14</f>
        <v>14.9392</v>
      </c>
      <c r="C14" s="16" t="n">
        <f aca="false">(200/B14)*3.6</f>
        <v>48.1953518260683</v>
      </c>
      <c r="D14" s="20" t="n">
        <f aca="false">O14-N14</f>
        <v>3.73699999999999</v>
      </c>
      <c r="E14" s="17" t="n">
        <f aca="false">(50/D14)*3.6</f>
        <v>48.1669788600482</v>
      </c>
      <c r="F14" s="20" t="n">
        <f aca="false">P14-O14</f>
        <v>7.36940000000001</v>
      </c>
      <c r="G14" s="17" t="n">
        <f aca="false">(100/F14)*3.6</f>
        <v>48.8506526989985</v>
      </c>
      <c r="H14" s="20" t="n">
        <f aca="false">Q14-P14</f>
        <v>7.56979999999999</v>
      </c>
      <c r="I14" s="17" t="n">
        <f aca="false">(100/H14)*3.6</f>
        <v>47.5573991386827</v>
      </c>
      <c r="J14" s="0"/>
      <c r="K14" s="0"/>
      <c r="L14" s="0"/>
      <c r="M14" s="0"/>
      <c r="N14" s="0" t="n">
        <v>34.5949</v>
      </c>
      <c r="O14" s="0" t="n">
        <v>38.3319</v>
      </c>
      <c r="P14" s="0" t="n">
        <v>45.7013</v>
      </c>
      <c r="Q14" s="0" t="n">
        <v>53.2711</v>
      </c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</row>
    <row r="15" customFormat="false" ht="12.1" hidden="false" customHeight="false" outlineLevel="0" collapsed="false">
      <c r="A15" s="0" t="s">
        <v>99</v>
      </c>
      <c r="B15" s="20" t="n">
        <f aca="false">F15+H15</f>
        <v>15.5453</v>
      </c>
      <c r="C15" s="16" t="n">
        <f aca="false">(200/B15)*3.6</f>
        <v>46.3162499276309</v>
      </c>
      <c r="D15" s="20" t="n">
        <f aca="false">O15-N15</f>
        <v>3.6061</v>
      </c>
      <c r="E15" s="17" t="n">
        <f aca="false">(50/D15)*3.6</f>
        <v>49.9154210920385</v>
      </c>
      <c r="F15" s="20" t="n">
        <f aca="false">P15-O15</f>
        <v>7.6186</v>
      </c>
      <c r="G15" s="17" t="n">
        <f aca="false">(100/F15)*3.6</f>
        <v>47.2527761005959</v>
      </c>
      <c r="H15" s="20" t="n">
        <f aca="false">Q15-P15</f>
        <v>7.9267</v>
      </c>
      <c r="I15" s="17" t="n">
        <f aca="false">(100/H15)*3.6</f>
        <v>45.416125247581</v>
      </c>
      <c r="J15" s="0"/>
      <c r="K15" s="0"/>
      <c r="L15" s="0"/>
      <c r="M15" s="0"/>
      <c r="N15" s="0" t="n">
        <v>15.4651</v>
      </c>
      <c r="O15" s="0" t="n">
        <v>19.0712</v>
      </c>
      <c r="P15" s="0" t="n">
        <v>26.6898</v>
      </c>
      <c r="Q15" s="0" t="n">
        <v>34.6165</v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</row>
    <row r="16" customFormat="false" ht="12.1" hidden="false" customHeight="false" outlineLevel="0" collapsed="false">
      <c r="A16" s="0" t="s">
        <v>100</v>
      </c>
      <c r="B16" s="20" t="n">
        <f aca="false">F16+H16</f>
        <v>15.674</v>
      </c>
      <c r="C16" s="16" t="n">
        <f aca="false">(200/B16)*3.6</f>
        <v>45.9359448768661</v>
      </c>
      <c r="D16" s="20" t="n">
        <f aca="false">O16-N16</f>
        <v>3.8164</v>
      </c>
      <c r="E16" s="17" t="n">
        <f aca="false">(50/D16)*3.6</f>
        <v>47.1648674143172</v>
      </c>
      <c r="F16" s="20" t="n">
        <f aca="false">P16-O16</f>
        <v>7.7001</v>
      </c>
      <c r="G16" s="17" t="n">
        <f aca="false">(100/F16)*3.6</f>
        <v>46.7526395761094</v>
      </c>
      <c r="H16" s="20" t="n">
        <f aca="false">Q16-P16</f>
        <v>7.9739</v>
      </c>
      <c r="I16" s="17" t="n">
        <f aca="false">(100/H16)*3.6</f>
        <v>45.1472930435546</v>
      </c>
      <c r="J16" s="0"/>
      <c r="K16" s="0"/>
      <c r="L16" s="0"/>
      <c r="M16" s="0"/>
      <c r="N16" s="0" t="n">
        <v>0.2692</v>
      </c>
      <c r="O16" s="0" t="n">
        <v>4.0856</v>
      </c>
      <c r="P16" s="0" t="n">
        <v>11.7857</v>
      </c>
      <c r="Q16" s="0" t="n">
        <v>19.7596</v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</row>
    <row r="23" customFormat="false" ht="12.1" hidden="false" customHeight="false" outlineLevel="0" collapsed="false"/>
    <row r="24" customFormat="false" ht="12.1" hidden="false" customHeight="false" outlineLevel="0" collapsed="false"/>
    <row r="25" customFormat="false" ht="12.1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RowHeight="12.8"/>
  <cols>
    <col collapsed="false" hidden="false" max="1" min="1" style="1" width="16.7857142857143"/>
    <col collapsed="false" hidden="false" max="2" min="2" style="1" width="5.35714285714286"/>
    <col collapsed="false" hidden="false" max="3" min="3" style="1" width="7.33673469387755"/>
    <col collapsed="false" hidden="false" max="4" min="4" style="1" width="6.62244897959184"/>
    <col collapsed="false" hidden="false" max="5" min="5" style="1" width="8.73979591836735"/>
    <col collapsed="false" hidden="false" max="6" min="6" style="1" width="6.19897959183674"/>
    <col collapsed="false" hidden="false" max="7" min="7" style="1" width="7.04591836734694"/>
    <col collapsed="false" hidden="false" max="8" min="8" style="1" width="8.17857142857143"/>
    <col collapsed="false" hidden="false" max="9" min="9" style="1" width="8.31632653061224"/>
    <col collapsed="false" hidden="false" max="10" min="10" style="1" width="11.5204081632653"/>
    <col collapsed="false" hidden="false" max="11" min="11" style="1" width="6.3469387755102"/>
    <col collapsed="false" hidden="false" max="1023" min="12" style="1" width="11.5204081632653"/>
    <col collapsed="false" hidden="false" max="1025" min="1024" style="0" width="11.5204081632653"/>
  </cols>
  <sheetData>
    <row r="1" customFormat="false" ht="12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5.35" hidden="false" customHeight="false" outlineLevel="0" collapsed="false">
      <c r="A2" s="0"/>
      <c r="B2" s="1" t="s">
        <v>0</v>
      </c>
      <c r="C2" s="1" t="n">
        <v>125</v>
      </c>
      <c r="D2" s="1" t="n">
        <v>250</v>
      </c>
      <c r="E2" s="2" t="s">
        <v>1</v>
      </c>
      <c r="F2" s="1" t="n">
        <v>375</v>
      </c>
      <c r="G2" s="1" t="n">
        <v>500</v>
      </c>
      <c r="H2" s="2" t="s">
        <v>2</v>
      </c>
      <c r="I2" s="2" t="s">
        <v>3</v>
      </c>
      <c r="J2" s="2" t="s">
        <v>4</v>
      </c>
      <c r="K2" s="3" t="s">
        <v>5</v>
      </c>
      <c r="L2" s="1" t="s">
        <v>6</v>
      </c>
      <c r="M2" s="1" t="s">
        <v>7</v>
      </c>
      <c r="N2" s="1" t="n">
        <v>125</v>
      </c>
      <c r="O2" s="1" t="n">
        <v>250</v>
      </c>
      <c r="P2" s="1" t="n">
        <v>375</v>
      </c>
      <c r="Q2" s="1" t="n">
        <v>500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2.8" hidden="false" customHeight="false" outlineLevel="0" collapsed="false">
      <c r="A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</row>
    <row r="4" customFormat="false" ht="13.4" hidden="false" customHeight="false" outlineLevel="0" collapsed="false">
      <c r="A4" s="0" t="s">
        <v>101</v>
      </c>
      <c r="C4" s="4" t="n">
        <f aca="false">N4-L4</f>
        <v>11.2922</v>
      </c>
      <c r="D4" s="4" t="n">
        <f aca="false">O4-N4</f>
        <v>7.2578</v>
      </c>
      <c r="E4" s="5" t="n">
        <f aca="false">C4+D4</f>
        <v>18.55</v>
      </c>
      <c r="F4" s="4" t="n">
        <f aca="false">P4-O4</f>
        <v>7.1067</v>
      </c>
      <c r="G4" s="4" t="n">
        <f aca="false">Q4-P4</f>
        <v>7.34180000000001</v>
      </c>
      <c r="H4" s="5" t="n">
        <f aca="false">F4+G4</f>
        <v>14.4485</v>
      </c>
      <c r="I4" s="5" t="n">
        <f aca="false">E4+H4</f>
        <v>32.9985</v>
      </c>
      <c r="J4" s="5" t="n">
        <f aca="false">E4+H4</f>
        <v>32.9985</v>
      </c>
      <c r="K4" s="3" t="n">
        <f aca="false">M4-L4</f>
        <v>0.129199999999997</v>
      </c>
      <c r="L4" s="1" t="n">
        <v>58.9118</v>
      </c>
      <c r="M4" s="1" t="n">
        <v>59.041</v>
      </c>
      <c r="N4" s="1" t="n">
        <v>70.204</v>
      </c>
      <c r="O4" s="1" t="n">
        <v>77.4618</v>
      </c>
      <c r="P4" s="1" t="n">
        <v>84.5685</v>
      </c>
      <c r="Q4" s="1" t="n">
        <v>91.9103</v>
      </c>
    </row>
    <row r="5" customFormat="false" ht="13.4" hidden="false" customHeight="false" outlineLevel="0" collapsed="false">
      <c r="A5" s="0" t="s">
        <v>102</v>
      </c>
      <c r="C5" s="4" t="n">
        <f aca="false">N5-L5</f>
        <v>11.4805</v>
      </c>
      <c r="D5" s="4" t="n">
        <f aca="false">O5-N5</f>
        <v>7.32079999999999</v>
      </c>
      <c r="E5" s="5" t="n">
        <f aca="false">C5+D5</f>
        <v>18.8013</v>
      </c>
      <c r="F5" s="4" t="n">
        <f aca="false">P5-O5</f>
        <v>7.15130000000001</v>
      </c>
      <c r="G5" s="4" t="n">
        <f aca="false">Q5-P5</f>
        <v>7.4136</v>
      </c>
      <c r="H5" s="5" t="n">
        <f aca="false">F5+G5</f>
        <v>14.5649</v>
      </c>
      <c r="I5" s="5" t="n">
        <f aca="false">E5+H5</f>
        <v>33.3662</v>
      </c>
      <c r="J5" s="5" t="n">
        <f aca="false">E5+H5</f>
        <v>33.3662</v>
      </c>
      <c r="K5" s="3" t="n">
        <f aca="false">M5-L5</f>
        <v>0.133899999999997</v>
      </c>
      <c r="L5" s="1" t="n">
        <v>58.9118</v>
      </c>
      <c r="M5" s="1" t="n">
        <v>59.0457</v>
      </c>
      <c r="N5" s="1" t="n">
        <v>70.3923</v>
      </c>
      <c r="O5" s="1" t="n">
        <v>77.7131</v>
      </c>
      <c r="P5" s="1" t="n">
        <v>84.8644</v>
      </c>
      <c r="Q5" s="1" t="n">
        <v>92.278</v>
      </c>
    </row>
    <row r="6" customFormat="false" ht="13.4" hidden="false" customHeight="false" outlineLevel="0" collapsed="false">
      <c r="A6" s="0" t="s">
        <v>103</v>
      </c>
      <c r="C6" s="4" t="n">
        <f aca="false">N6-L6</f>
        <v>11.4909</v>
      </c>
      <c r="D6" s="4" t="n">
        <f aca="false">O6-N6</f>
        <v>7.2735</v>
      </c>
      <c r="E6" s="5" t="n">
        <f aca="false">C6+D6</f>
        <v>18.7644</v>
      </c>
      <c r="F6" s="4" t="n">
        <f aca="false">P6-O6</f>
        <v>7.1673</v>
      </c>
      <c r="G6" s="4" t="n">
        <f aca="false">Q6-P6</f>
        <v>7.4845</v>
      </c>
      <c r="H6" s="5" t="n">
        <f aca="false">F6+G6</f>
        <v>14.6518</v>
      </c>
      <c r="I6" s="5" t="n">
        <f aca="false">E6+H6</f>
        <v>33.4162</v>
      </c>
      <c r="J6" s="5" t="n">
        <f aca="false">E6+H6</f>
        <v>33.4162</v>
      </c>
      <c r="K6" s="3" t="n">
        <f aca="false">M6-L6</f>
        <v>0.172600000000001</v>
      </c>
      <c r="L6" s="1" t="n">
        <v>8.7167</v>
      </c>
      <c r="M6" s="1" t="n">
        <v>8.8893</v>
      </c>
      <c r="N6" s="1" t="n">
        <v>20.2076</v>
      </c>
      <c r="O6" s="1" t="n">
        <v>27.4811</v>
      </c>
      <c r="P6" s="1" t="n">
        <v>34.6484</v>
      </c>
      <c r="Q6" s="1" t="n">
        <v>42.1329</v>
      </c>
    </row>
    <row r="7" customFormat="false" ht="13.4" hidden="false" customHeight="false" outlineLevel="0" collapsed="false">
      <c r="A7" s="0" t="s">
        <v>104</v>
      </c>
      <c r="C7" s="4" t="n">
        <f aca="false">N7-L7</f>
        <v>11.4874</v>
      </c>
      <c r="D7" s="4" t="n">
        <f aca="false">O7-N7</f>
        <v>7.41119999999999</v>
      </c>
      <c r="E7" s="5" t="n">
        <f aca="false">C7+D7</f>
        <v>18.8986</v>
      </c>
      <c r="F7" s="4" t="n">
        <f aca="false">P7-O7</f>
        <v>7.1867</v>
      </c>
      <c r="G7" s="4" t="n">
        <f aca="false">Q7-P7</f>
        <v>7.41930000000001</v>
      </c>
      <c r="H7" s="5" t="n">
        <f aca="false">F7+G7</f>
        <v>14.606</v>
      </c>
      <c r="I7" s="5" t="n">
        <f aca="false">E7+H7</f>
        <v>33.5046</v>
      </c>
      <c r="J7" s="5" t="n">
        <f aca="false">E7+H7</f>
        <v>33.5046</v>
      </c>
      <c r="K7" s="3" t="n">
        <f aca="false">M7-L7</f>
        <v>0.0135000000000005</v>
      </c>
      <c r="L7" s="1" t="n">
        <v>49.7798</v>
      </c>
      <c r="M7" s="1" t="n">
        <v>49.7933</v>
      </c>
      <c r="N7" s="1" t="n">
        <v>61.2672</v>
      </c>
      <c r="O7" s="1" t="n">
        <v>68.6784</v>
      </c>
      <c r="P7" s="1" t="n">
        <v>75.8651</v>
      </c>
      <c r="Q7" s="1" t="n">
        <v>83.2844</v>
      </c>
    </row>
    <row r="8" customFormat="false" ht="13.4" hidden="false" customHeight="false" outlineLevel="0" collapsed="false">
      <c r="A8" s="0" t="s">
        <v>105</v>
      </c>
      <c r="C8" s="4" t="n">
        <f aca="false">N8-L8</f>
        <v>11.5017</v>
      </c>
      <c r="D8" s="4" t="n">
        <f aca="false">O8-N8</f>
        <v>7.4759</v>
      </c>
      <c r="E8" s="5" t="n">
        <f aca="false">C8+D8</f>
        <v>18.9776</v>
      </c>
      <c r="F8" s="4" t="n">
        <f aca="false">P8-O8</f>
        <v>7.3859</v>
      </c>
      <c r="G8" s="4" t="n">
        <f aca="false">Q8-P8</f>
        <v>7.5874</v>
      </c>
      <c r="H8" s="5" t="n">
        <f aca="false">F8+G8</f>
        <v>14.9733</v>
      </c>
      <c r="I8" s="5" t="n">
        <f aca="false">E8+H8</f>
        <v>33.9509</v>
      </c>
      <c r="J8" s="5" t="n">
        <f aca="false">E8+H8</f>
        <v>33.9509</v>
      </c>
      <c r="K8" s="3" t="n">
        <f aca="false">M8-L8</f>
        <v>0.185899999999997</v>
      </c>
      <c r="L8" s="1" t="n">
        <v>36.9801</v>
      </c>
      <c r="M8" s="1" t="n">
        <v>37.166</v>
      </c>
      <c r="N8" s="1" t="n">
        <v>48.4818</v>
      </c>
      <c r="O8" s="1" t="n">
        <v>55.9577</v>
      </c>
      <c r="P8" s="1" t="n">
        <v>63.3436</v>
      </c>
      <c r="Q8" s="1" t="n">
        <v>70.931</v>
      </c>
    </row>
    <row r="9" customFormat="false" ht="13.4" hidden="false" customHeight="false" outlineLevel="0" collapsed="false">
      <c r="A9" s="0" t="s">
        <v>106</v>
      </c>
      <c r="C9" s="4" t="n">
        <f aca="false">N9-L9</f>
        <v>11.9321</v>
      </c>
      <c r="D9" s="4" t="n">
        <f aca="false">O9-N9</f>
        <v>7.7347</v>
      </c>
      <c r="E9" s="5" t="n">
        <f aca="false">C9+D9</f>
        <v>19.6668</v>
      </c>
      <c r="F9" s="4" t="n">
        <f aca="false">P9-O9</f>
        <v>7.4774</v>
      </c>
      <c r="G9" s="4" t="n">
        <f aca="false">Q9-P9</f>
        <v>7.59049999999999</v>
      </c>
      <c r="H9" s="5" t="n">
        <f aca="false">F9+G9</f>
        <v>15.0679</v>
      </c>
      <c r="I9" s="5" t="n">
        <f aca="false">E9+H9</f>
        <v>34.7347</v>
      </c>
      <c r="J9" s="5" t="n">
        <f aca="false">E9+H9</f>
        <v>34.7347</v>
      </c>
      <c r="K9" s="3" t="n">
        <f aca="false">M9-L9</f>
        <v>0.0762999999999963</v>
      </c>
      <c r="L9" s="1" t="n">
        <v>49.7798</v>
      </c>
      <c r="M9" s="1" t="n">
        <v>49.8561</v>
      </c>
      <c r="N9" s="1" t="n">
        <v>61.7119</v>
      </c>
      <c r="O9" s="1" t="n">
        <v>69.4466</v>
      </c>
      <c r="P9" s="1" t="n">
        <v>76.924</v>
      </c>
      <c r="Q9" s="1" t="n">
        <v>84.5145</v>
      </c>
    </row>
    <row r="10" customFormat="false" ht="13.4" hidden="false" customHeight="false" outlineLevel="0" collapsed="false">
      <c r="A10" s="0" t="s">
        <v>107</v>
      </c>
      <c r="C10" s="4" t="n">
        <f aca="false">N10-L10</f>
        <v>11.9003</v>
      </c>
      <c r="D10" s="4" t="n">
        <f aca="false">O10-N10</f>
        <v>7.5562</v>
      </c>
      <c r="E10" s="5" t="n">
        <f aca="false">C10+D10</f>
        <v>19.4565</v>
      </c>
      <c r="F10" s="4" t="n">
        <f aca="false">P10-O10</f>
        <v>7.56</v>
      </c>
      <c r="G10" s="4" t="n">
        <f aca="false">Q10-P10</f>
        <v>7.788</v>
      </c>
      <c r="H10" s="5" t="n">
        <f aca="false">F10+G10</f>
        <v>15.348</v>
      </c>
      <c r="I10" s="5" t="n">
        <f aca="false">E10+H10</f>
        <v>34.8045</v>
      </c>
      <c r="J10" s="5" t="n">
        <f aca="false">E10+H10</f>
        <v>34.8045</v>
      </c>
      <c r="K10" s="3" t="n">
        <f aca="false">M10-L10</f>
        <v>0.578200000000003</v>
      </c>
      <c r="L10" s="1" t="n">
        <v>36.9801</v>
      </c>
      <c r="M10" s="1" t="n">
        <v>37.5583</v>
      </c>
      <c r="N10" s="1" t="n">
        <v>48.8804</v>
      </c>
      <c r="O10" s="1" t="n">
        <v>56.4366</v>
      </c>
      <c r="P10" s="1" t="n">
        <v>63.9966</v>
      </c>
      <c r="Q10" s="1" t="n">
        <v>71.7846</v>
      </c>
    </row>
    <row r="11" customFormat="false" ht="13.4" hidden="false" customHeight="false" outlineLevel="0" collapsed="false">
      <c r="A11" s="0" t="s">
        <v>108</v>
      </c>
      <c r="C11" s="4" t="n">
        <f aca="false">N11-L11</f>
        <v>12.3134</v>
      </c>
      <c r="D11" s="4" t="n">
        <f aca="false">O11-N11</f>
        <v>7.6465</v>
      </c>
      <c r="E11" s="5" t="n">
        <f aca="false">C11+D11</f>
        <v>19.9599</v>
      </c>
      <c r="F11" s="4" t="n">
        <f aca="false">P11-O11</f>
        <v>7.4988</v>
      </c>
      <c r="G11" s="4" t="n">
        <f aca="false">Q11-P11</f>
        <v>7.6801</v>
      </c>
      <c r="H11" s="5" t="n">
        <f aca="false">F11+G11</f>
        <v>15.1789</v>
      </c>
      <c r="I11" s="5" t="n">
        <f aca="false">E11+H11</f>
        <v>35.1388</v>
      </c>
      <c r="J11" s="5" t="n">
        <f aca="false">E11+H11</f>
        <v>35.1388</v>
      </c>
      <c r="K11" s="3" t="n">
        <f aca="false">M11-L11</f>
        <v>0.2151</v>
      </c>
      <c r="L11" s="1" t="n">
        <v>45.9432</v>
      </c>
      <c r="M11" s="1" t="n">
        <v>46.1583</v>
      </c>
      <c r="N11" s="1" t="n">
        <v>58.2566</v>
      </c>
      <c r="O11" s="1" t="n">
        <v>65.9031</v>
      </c>
      <c r="P11" s="1" t="n">
        <v>73.4019</v>
      </c>
      <c r="Q11" s="1" t="n">
        <v>81.082</v>
      </c>
    </row>
    <row r="12" customFormat="false" ht="13.4" hidden="false" customHeight="false" outlineLevel="0" collapsed="false">
      <c r="A12" s="0" t="s">
        <v>109</v>
      </c>
      <c r="C12" s="4" t="n">
        <f aca="false">N12-L12</f>
        <v>11.9198</v>
      </c>
      <c r="D12" s="4" t="n">
        <f aca="false">O12-N12</f>
        <v>7.7595</v>
      </c>
      <c r="E12" s="5" t="n">
        <f aca="false">C12+D12</f>
        <v>19.6793</v>
      </c>
      <c r="F12" s="4" t="n">
        <f aca="false">P12-O12</f>
        <v>7.6471</v>
      </c>
      <c r="G12" s="4" t="n">
        <f aca="false">Q12-P12</f>
        <v>7.824</v>
      </c>
      <c r="H12" s="5" t="n">
        <f aca="false">F12+G12</f>
        <v>15.4711</v>
      </c>
      <c r="I12" s="5" t="n">
        <f aca="false">E12+H12</f>
        <v>35.1504</v>
      </c>
      <c r="J12" s="5" t="n">
        <f aca="false">E12+H12</f>
        <v>35.1504</v>
      </c>
      <c r="K12" s="3" t="n">
        <f aca="false">M12-L12</f>
        <v>0.1571</v>
      </c>
      <c r="L12" s="1" t="n">
        <v>17.66</v>
      </c>
      <c r="M12" s="1" t="n">
        <v>17.8171</v>
      </c>
      <c r="N12" s="1" t="n">
        <v>29.5798</v>
      </c>
      <c r="O12" s="1" t="n">
        <v>37.3393</v>
      </c>
      <c r="P12" s="1" t="n">
        <v>44.9864</v>
      </c>
      <c r="Q12" s="1" t="n">
        <v>52.8104</v>
      </c>
    </row>
    <row r="13" customFormat="false" ht="13.4" hidden="false" customHeight="false" outlineLevel="0" collapsed="false">
      <c r="A13" s="0" t="s">
        <v>110</v>
      </c>
      <c r="C13" s="4" t="n">
        <f aca="false">N13-L13</f>
        <v>12.3854</v>
      </c>
      <c r="D13" s="4" t="n">
        <f aca="false">O13-N13</f>
        <v>7.512</v>
      </c>
      <c r="E13" s="5" t="n">
        <f aca="false">C13+D13</f>
        <v>19.8974</v>
      </c>
      <c r="F13" s="4" t="n">
        <f aca="false">P13-O13</f>
        <v>7.4272</v>
      </c>
      <c r="G13" s="4" t="n">
        <f aca="false">Q13-P13</f>
        <v>7.9489</v>
      </c>
      <c r="H13" s="5" t="n">
        <f aca="false">F13+G13</f>
        <v>15.3761</v>
      </c>
      <c r="I13" s="5" t="n">
        <f aca="false">E13+H13</f>
        <v>35.2735</v>
      </c>
      <c r="J13" s="5" t="n">
        <f aca="false">E13+H13</f>
        <v>35.2735</v>
      </c>
      <c r="K13" s="3" t="n">
        <f aca="false">M13-L13</f>
        <v>0.0465</v>
      </c>
      <c r="L13" s="1" t="n">
        <v>8.7167</v>
      </c>
      <c r="M13" s="1" t="n">
        <v>8.7632</v>
      </c>
      <c r="N13" s="1" t="n">
        <v>21.1021</v>
      </c>
      <c r="O13" s="1" t="n">
        <v>28.6141</v>
      </c>
      <c r="P13" s="1" t="n">
        <v>36.0413</v>
      </c>
      <c r="Q13" s="1" t="n">
        <v>43.9902</v>
      </c>
    </row>
    <row r="14" customFormat="false" ht="13.4" hidden="false" customHeight="false" outlineLevel="0" collapsed="false">
      <c r="A14" s="0" t="s">
        <v>111</v>
      </c>
      <c r="C14" s="4" t="n">
        <f aca="false">N14-L14</f>
        <v>12.4473</v>
      </c>
      <c r="D14" s="4" t="n">
        <f aca="false">O14-N14</f>
        <v>7.8588</v>
      </c>
      <c r="E14" s="5" t="n">
        <f aca="false">C14+D14</f>
        <v>20.3061</v>
      </c>
      <c r="F14" s="4" t="n">
        <f aca="false">P14-O14</f>
        <v>7.6711</v>
      </c>
      <c r="G14" s="4" t="n">
        <f aca="false">Q14-P14</f>
        <v>7.67960000000001</v>
      </c>
      <c r="H14" s="5" t="n">
        <f aca="false">F14+G14</f>
        <v>15.3507</v>
      </c>
      <c r="I14" s="5" t="n">
        <f aca="false">E14+H14</f>
        <v>35.6568</v>
      </c>
      <c r="J14" s="5" t="n">
        <f aca="false">E14+H14</f>
        <v>35.6568</v>
      </c>
      <c r="K14" s="3" t="n">
        <f aca="false">M14-L14</f>
        <v>0.259700000000002</v>
      </c>
      <c r="L14" s="1" t="n">
        <v>31.5476</v>
      </c>
      <c r="M14" s="1" t="n">
        <v>31.8073</v>
      </c>
      <c r="N14" s="1" t="n">
        <v>43.9949</v>
      </c>
      <c r="O14" s="1" t="n">
        <v>51.8537</v>
      </c>
      <c r="P14" s="1" t="n">
        <v>59.5248</v>
      </c>
      <c r="Q14" s="1" t="n">
        <v>67.2044</v>
      </c>
    </row>
    <row r="15" customFormat="false" ht="13.4" hidden="false" customHeight="false" outlineLevel="0" collapsed="false">
      <c r="A15" s="0" t="s">
        <v>112</v>
      </c>
      <c r="C15" s="4" t="n">
        <f aca="false">N15-L15</f>
        <v>12.3352</v>
      </c>
      <c r="D15" s="4" t="n">
        <f aca="false">O15-N15</f>
        <v>7.778</v>
      </c>
      <c r="E15" s="5" t="n">
        <f aca="false">C15+D15</f>
        <v>20.1132</v>
      </c>
      <c r="F15" s="4" t="n">
        <f aca="false">P15-O15</f>
        <v>7.6781</v>
      </c>
      <c r="G15" s="4" t="n">
        <f aca="false">Q15-P15</f>
        <v>7.9819</v>
      </c>
      <c r="H15" s="5" t="n">
        <f aca="false">F15+G15</f>
        <v>15.66</v>
      </c>
      <c r="I15" s="5" t="n">
        <f aca="false">E15+H15</f>
        <v>35.7732</v>
      </c>
      <c r="J15" s="5" t="n">
        <f aca="false">E15+H15</f>
        <v>35.7732</v>
      </c>
      <c r="K15" s="3" t="n">
        <f aca="false">M15-L15</f>
        <v>0.136699999999999</v>
      </c>
      <c r="L15" s="0" t="n">
        <v>14.8849</v>
      </c>
      <c r="M15" s="1" t="n">
        <v>15.0216</v>
      </c>
      <c r="N15" s="1" t="n">
        <v>27.2201</v>
      </c>
      <c r="O15" s="1" t="n">
        <v>34.9981</v>
      </c>
      <c r="P15" s="1" t="n">
        <v>42.6762</v>
      </c>
      <c r="Q15" s="1" t="n">
        <v>50.6581</v>
      </c>
    </row>
    <row r="16" customFormat="false" ht="13.4" hidden="false" customHeight="false" outlineLevel="0" collapsed="false">
      <c r="A16" s="0" t="s">
        <v>113</v>
      </c>
      <c r="C16" s="4" t="n">
        <f aca="false">N16-L16</f>
        <v>12.5216</v>
      </c>
      <c r="D16" s="4" t="n">
        <f aca="false">O16-N16</f>
        <v>7.7605</v>
      </c>
      <c r="E16" s="5" t="n">
        <f aca="false">C16+D16</f>
        <v>20.2821</v>
      </c>
      <c r="F16" s="4" t="n">
        <f aca="false">P16-O16</f>
        <v>7.6346</v>
      </c>
      <c r="G16" s="4" t="n">
        <f aca="false">Q16-P16</f>
        <v>7.9693</v>
      </c>
      <c r="H16" s="5" t="n">
        <f aca="false">F16+G16</f>
        <v>15.6039</v>
      </c>
      <c r="I16" s="5" t="n">
        <f aca="false">E16+H16</f>
        <v>35.886</v>
      </c>
      <c r="J16" s="5" t="n">
        <f aca="false">E16+H16</f>
        <v>35.886</v>
      </c>
      <c r="K16" s="3" t="n">
        <f aca="false">M16-L16</f>
        <v>0.282800000000002</v>
      </c>
      <c r="L16" s="1" t="n">
        <v>31.5476</v>
      </c>
      <c r="M16" s="1" t="n">
        <v>31.8304</v>
      </c>
      <c r="N16" s="1" t="n">
        <v>44.0692</v>
      </c>
      <c r="O16" s="1" t="n">
        <v>51.8297</v>
      </c>
      <c r="P16" s="1" t="n">
        <v>59.4643</v>
      </c>
      <c r="Q16" s="1" t="n">
        <v>67.4336</v>
      </c>
    </row>
    <row r="17" customFormat="false" ht="13.4" hidden="false" customHeight="false" outlineLevel="0" collapsed="false">
      <c r="A17" s="0" t="s">
        <v>114</v>
      </c>
      <c r="C17" s="4" t="n">
        <f aca="false">N17-L17</f>
        <v>12.3287</v>
      </c>
      <c r="D17" s="4" t="n">
        <f aca="false">O17-N17</f>
        <v>7.8479</v>
      </c>
      <c r="E17" s="5" t="n">
        <f aca="false">C17+D17</f>
        <v>20.1766</v>
      </c>
      <c r="F17" s="4" t="n">
        <f aca="false">P17-O17</f>
        <v>7.767</v>
      </c>
      <c r="G17" s="4" t="n">
        <f aca="false">Q17-P17</f>
        <v>7.9651</v>
      </c>
      <c r="H17" s="5" t="n">
        <f aca="false">F17+G17</f>
        <v>15.7321</v>
      </c>
      <c r="I17" s="5" t="n">
        <f aca="false">E17+H17</f>
        <v>35.9087</v>
      </c>
      <c r="J17" s="5" t="n">
        <f aca="false">E17+H17</f>
        <v>35.9087</v>
      </c>
      <c r="K17" s="3" t="n">
        <f aca="false">M17-L17</f>
        <v>0.0438999999999989</v>
      </c>
      <c r="L17" s="1" t="n">
        <v>8.1613</v>
      </c>
      <c r="M17" s="0" t="n">
        <v>8.2052</v>
      </c>
      <c r="N17" s="0" t="n">
        <v>20.49</v>
      </c>
      <c r="O17" s="0" t="n">
        <v>28.3379</v>
      </c>
      <c r="P17" s="0" t="n">
        <v>36.1049</v>
      </c>
      <c r="Q17" s="0" t="n">
        <v>44.07</v>
      </c>
    </row>
    <row r="18" customFormat="false" ht="13.4" hidden="false" customHeight="false" outlineLevel="0" collapsed="false">
      <c r="A18" s="0" t="s">
        <v>100</v>
      </c>
      <c r="C18" s="4" t="n">
        <f aca="false">N18-L18</f>
        <v>12.5309</v>
      </c>
      <c r="D18" s="4" t="n">
        <f aca="false">O18-N18</f>
        <v>7.9773</v>
      </c>
      <c r="E18" s="5" t="n">
        <f aca="false">C18+D18</f>
        <v>20.5082</v>
      </c>
      <c r="F18" s="4" t="n">
        <f aca="false">P18-O18</f>
        <v>6.8766</v>
      </c>
      <c r="G18" s="4" t="n">
        <f aca="false">Q18-P18</f>
        <v>8.5837</v>
      </c>
      <c r="H18" s="5" t="n">
        <f aca="false">F18+G18</f>
        <v>15.4603</v>
      </c>
      <c r="I18" s="5" t="n">
        <f aca="false">E18+H18</f>
        <v>35.9685</v>
      </c>
      <c r="J18" s="5" t="n">
        <f aca="false">E18+H18</f>
        <v>35.9685</v>
      </c>
      <c r="K18" s="3" t="n">
        <f aca="false">M18-L18</f>
        <v>0.323</v>
      </c>
      <c r="L18" s="1" t="n">
        <v>17.66</v>
      </c>
      <c r="M18" s="1" t="n">
        <v>17.983</v>
      </c>
      <c r="N18" s="1" t="n">
        <v>30.1909</v>
      </c>
      <c r="O18" s="1" t="n">
        <v>38.1682</v>
      </c>
      <c r="P18" s="1" t="n">
        <v>45.0448</v>
      </c>
      <c r="Q18" s="1" t="n">
        <v>53.6285</v>
      </c>
    </row>
    <row r="19" customFormat="false" ht="13.4" hidden="false" customHeight="false" outlineLevel="0" collapsed="false">
      <c r="A19" s="0" t="s">
        <v>115</v>
      </c>
      <c r="C19" s="4" t="n">
        <f aca="false">N19-L19</f>
        <v>12.4819</v>
      </c>
      <c r="D19" s="4" t="n">
        <f aca="false">O19-N19</f>
        <v>8.0244</v>
      </c>
      <c r="E19" s="5" t="n">
        <f aca="false">C19+D19</f>
        <v>20.5063</v>
      </c>
      <c r="F19" s="4" t="n">
        <f aca="false">P19-O19</f>
        <v>7.748</v>
      </c>
      <c r="G19" s="4" t="n">
        <f aca="false">Q19-P19</f>
        <v>7.9444</v>
      </c>
      <c r="H19" s="5" t="n">
        <f aca="false">F19+G19</f>
        <v>15.6924</v>
      </c>
      <c r="I19" s="5" t="n">
        <f aca="false">E19+H19</f>
        <v>36.1987</v>
      </c>
      <c r="J19" s="5" t="n">
        <f aca="false">E19+H19</f>
        <v>36.1987</v>
      </c>
      <c r="K19" s="3" t="n">
        <f aca="false">M19-L19</f>
        <v>0.196899999999999</v>
      </c>
      <c r="L19" s="1" t="n">
        <v>8.1613</v>
      </c>
      <c r="M19" s="1" t="n">
        <v>8.3582</v>
      </c>
      <c r="N19" s="1" t="n">
        <v>20.6432</v>
      </c>
      <c r="O19" s="1" t="n">
        <v>28.6676</v>
      </c>
      <c r="P19" s="1" t="n">
        <v>36.4156</v>
      </c>
      <c r="Q19" s="1" t="n">
        <v>44.36</v>
      </c>
    </row>
    <row r="20" customFormat="false" ht="13.4" hidden="false" customHeight="false" outlineLevel="0" collapsed="false">
      <c r="A20" s="0" t="s">
        <v>116</v>
      </c>
      <c r="C20" s="4" t="n">
        <f aca="false">N20-L20</f>
        <v>12.4045</v>
      </c>
      <c r="D20" s="4" t="n">
        <f aca="false">O20-N20</f>
        <v>7.9117</v>
      </c>
      <c r="E20" s="5" t="n">
        <f aca="false">C20+D20</f>
        <v>20.3162</v>
      </c>
      <c r="F20" s="4" t="n">
        <f aca="false">P20-O20</f>
        <v>7.83300000000001</v>
      </c>
      <c r="G20" s="4" t="n">
        <f aca="false">Q20-P20</f>
        <v>8.0646</v>
      </c>
      <c r="H20" s="5" t="n">
        <f aca="false">F20+G20</f>
        <v>15.8976</v>
      </c>
      <c r="I20" s="5" t="n">
        <f aca="false">E20+H20</f>
        <v>36.2138</v>
      </c>
      <c r="J20" s="5" t="n">
        <f aca="false">E20+H20</f>
        <v>36.2138</v>
      </c>
      <c r="K20" s="3" t="n">
        <f aca="false">M20-L20</f>
        <v>0.666899999999998</v>
      </c>
      <c r="L20" s="1" t="n">
        <v>38.2811</v>
      </c>
      <c r="M20" s="1" t="n">
        <v>38.948</v>
      </c>
      <c r="N20" s="1" t="n">
        <v>50.6856</v>
      </c>
      <c r="O20" s="1" t="n">
        <v>58.5973</v>
      </c>
      <c r="P20" s="1" t="n">
        <v>66.4303</v>
      </c>
      <c r="Q20" s="1" t="n">
        <v>74.4949</v>
      </c>
    </row>
    <row r="21" customFormat="false" ht="13.4" hidden="false" customHeight="false" outlineLevel="0" collapsed="false">
      <c r="A21" s="0" t="s">
        <v>117</v>
      </c>
      <c r="C21" s="4" t="n">
        <f aca="false">N21-L21</f>
        <v>12.5977</v>
      </c>
      <c r="D21" s="4" t="n">
        <f aca="false">O21-N21</f>
        <v>8.06480000000001</v>
      </c>
      <c r="E21" s="5" t="n">
        <f aca="false">C21+D21</f>
        <v>20.6625</v>
      </c>
      <c r="F21" s="4" t="n">
        <f aca="false">P21-O21</f>
        <v>7.8737</v>
      </c>
      <c r="G21" s="4" t="n">
        <f aca="false">Q21-P21</f>
        <v>7.9336</v>
      </c>
      <c r="H21" s="5" t="n">
        <f aca="false">F21+G21</f>
        <v>15.8073</v>
      </c>
      <c r="I21" s="5" t="n">
        <f aca="false">E21+H21</f>
        <v>36.4698</v>
      </c>
      <c r="J21" s="5" t="n">
        <f aca="false">E21+H21</f>
        <v>36.4698</v>
      </c>
      <c r="K21" s="3" t="n">
        <f aca="false">M21-L21</f>
        <v>0.521600000000007</v>
      </c>
      <c r="L21" s="0" t="n">
        <v>47.6339</v>
      </c>
      <c r="M21" s="1" t="n">
        <v>48.1555</v>
      </c>
      <c r="N21" s="1" t="n">
        <v>60.2316</v>
      </c>
      <c r="O21" s="1" t="n">
        <v>68.2964</v>
      </c>
      <c r="P21" s="1" t="n">
        <v>76.1701</v>
      </c>
      <c r="Q21" s="1" t="n">
        <v>84.1037</v>
      </c>
    </row>
    <row r="22" customFormat="false" ht="13.4" hidden="false" customHeight="false" outlineLevel="0" collapsed="false">
      <c r="A22" s="0" t="s">
        <v>118</v>
      </c>
      <c r="C22" s="4" t="n">
        <f aca="false">N22-L22</f>
        <v>12.1209</v>
      </c>
      <c r="D22" s="4" t="n">
        <f aca="false">O22-N22</f>
        <v>8.2026</v>
      </c>
      <c r="E22" s="5" t="n">
        <f aca="false">C22+D22</f>
        <v>20.3235</v>
      </c>
      <c r="F22" s="4" t="n">
        <f aca="false">P22-O22</f>
        <v>8.0275</v>
      </c>
      <c r="G22" s="4" t="n">
        <f aca="false">Q22-P22</f>
        <v>8.1414</v>
      </c>
      <c r="H22" s="5" t="n">
        <f aca="false">F22+G22</f>
        <v>16.1689</v>
      </c>
      <c r="I22" s="5" t="n">
        <f aca="false">E22+H22</f>
        <v>36.4924</v>
      </c>
      <c r="J22" s="5" t="n">
        <f aca="false">E22+H22</f>
        <v>36.4924</v>
      </c>
      <c r="K22" s="3" t="n">
        <f aca="false">M22-L22</f>
        <v>0.068799999999996</v>
      </c>
      <c r="L22" s="0" t="n">
        <v>49.1032</v>
      </c>
      <c r="M22" s="0" t="n">
        <v>49.172</v>
      </c>
      <c r="N22" s="0" t="n">
        <v>61.2241</v>
      </c>
      <c r="O22" s="0" t="n">
        <v>69.4267</v>
      </c>
      <c r="P22" s="0" t="n">
        <v>77.4542</v>
      </c>
      <c r="Q22" s="0" t="n">
        <v>85.5956</v>
      </c>
    </row>
    <row r="23" customFormat="false" ht="13.4" hidden="false" customHeight="false" outlineLevel="0" collapsed="false">
      <c r="A23" s="0" t="s">
        <v>119</v>
      </c>
      <c r="C23" s="4" t="n">
        <f aca="false">N23-L23</f>
        <v>12.4741</v>
      </c>
      <c r="D23" s="4" t="n">
        <f aca="false">O23-N23</f>
        <v>8.0153</v>
      </c>
      <c r="E23" s="5" t="n">
        <f aca="false">C23+D23</f>
        <v>20.4894</v>
      </c>
      <c r="F23" s="4" t="n">
        <f aca="false">P23-O23</f>
        <v>7.9267</v>
      </c>
      <c r="G23" s="4" t="n">
        <f aca="false">Q23-P23</f>
        <v>8.30980000000001</v>
      </c>
      <c r="H23" s="5" t="n">
        <f aca="false">F23+G23</f>
        <v>16.2365</v>
      </c>
      <c r="I23" s="5" t="n">
        <f aca="false">E23+H23</f>
        <v>36.7259</v>
      </c>
      <c r="J23" s="5" t="n">
        <f aca="false">E23+H23</f>
        <v>36.7259</v>
      </c>
      <c r="K23" s="3" t="n">
        <f aca="false">M23-L23</f>
        <v>0.193300000000001</v>
      </c>
      <c r="L23" s="1" t="n">
        <v>38.2811</v>
      </c>
      <c r="M23" s="1" t="n">
        <v>38.4744</v>
      </c>
      <c r="N23" s="1" t="n">
        <v>50.7552</v>
      </c>
      <c r="O23" s="1" t="n">
        <v>58.7705</v>
      </c>
      <c r="P23" s="1" t="n">
        <v>66.6972</v>
      </c>
      <c r="Q23" s="1" t="n">
        <v>75.007</v>
      </c>
    </row>
    <row r="24" customFormat="false" ht="13.4" hidden="false" customHeight="false" outlineLevel="0" collapsed="false">
      <c r="A24" s="0" t="s">
        <v>120</v>
      </c>
      <c r="C24" s="4" t="n">
        <f aca="false">N24-L24</f>
        <v>12.8923</v>
      </c>
      <c r="D24" s="4" t="n">
        <f aca="false">O24-N24</f>
        <v>8</v>
      </c>
      <c r="E24" s="5" t="n">
        <f aca="false">C24+D24</f>
        <v>20.8923</v>
      </c>
      <c r="F24" s="4" t="n">
        <f aca="false">P24-O24</f>
        <v>7.8612</v>
      </c>
      <c r="G24" s="4" t="n">
        <f aca="false">Q24-P24</f>
        <v>8.02180000000001</v>
      </c>
      <c r="H24" s="5" t="n">
        <f aca="false">F24+G24</f>
        <v>15.883</v>
      </c>
      <c r="I24" s="5" t="n">
        <f aca="false">E24+H24</f>
        <v>36.7753</v>
      </c>
      <c r="J24" s="5" t="n">
        <f aca="false">E24+H24</f>
        <v>36.7753</v>
      </c>
      <c r="K24" s="3" t="n">
        <f aca="false">M24-L24</f>
        <v>0.0680999999999994</v>
      </c>
      <c r="L24" s="0" t="n">
        <v>14.8849</v>
      </c>
      <c r="M24" s="1" t="n">
        <v>14.953</v>
      </c>
      <c r="N24" s="1" t="n">
        <v>27.7772</v>
      </c>
      <c r="O24" s="1" t="n">
        <v>35.7772</v>
      </c>
      <c r="P24" s="1" t="n">
        <v>43.6384</v>
      </c>
      <c r="Q24" s="1" t="n">
        <v>51.6602</v>
      </c>
    </row>
    <row r="25" customFormat="false" ht="13.4" hidden="false" customHeight="false" outlineLevel="0" collapsed="false">
      <c r="A25" s="0" t="s">
        <v>121</v>
      </c>
      <c r="C25" s="4" t="n">
        <f aca="false">N25-L25</f>
        <v>13.0749</v>
      </c>
      <c r="D25" s="4" t="n">
        <f aca="false">O25-N25</f>
        <v>8.15559999999999</v>
      </c>
      <c r="E25" s="5" t="n">
        <f aca="false">C25+D25</f>
        <v>21.2305</v>
      </c>
      <c r="F25" s="4" t="n">
        <f aca="false">P25-O25</f>
        <v>7.87860000000001</v>
      </c>
      <c r="G25" s="4" t="n">
        <f aca="false">Q25-P25</f>
        <v>7.97540000000001</v>
      </c>
      <c r="H25" s="5" t="n">
        <f aca="false">F25+G25</f>
        <v>15.854</v>
      </c>
      <c r="I25" s="5" t="n">
        <f aca="false">E25+H25</f>
        <v>37.0845</v>
      </c>
      <c r="J25" s="5" t="n">
        <f aca="false">E25+H25</f>
        <v>37.0845</v>
      </c>
      <c r="K25" s="3" t="n">
        <f aca="false">M25-L25</f>
        <v>0.271000000000001</v>
      </c>
      <c r="L25" s="0" t="n">
        <v>49.1032</v>
      </c>
      <c r="M25" s="1" t="n">
        <v>49.3742</v>
      </c>
      <c r="N25" s="1" t="n">
        <v>62.1781</v>
      </c>
      <c r="O25" s="1" t="n">
        <v>70.3337</v>
      </c>
      <c r="P25" s="1" t="n">
        <v>78.2123</v>
      </c>
      <c r="Q25" s="1" t="n">
        <v>86.1877</v>
      </c>
    </row>
    <row r="26" customFormat="false" ht="13.4" hidden="false" customHeight="false" outlineLevel="0" collapsed="false">
      <c r="A26" s="0" t="s">
        <v>122</v>
      </c>
      <c r="C26" s="4" t="n">
        <f aca="false">N26-L26</f>
        <v>13.0255</v>
      </c>
      <c r="D26" s="4" t="n">
        <f aca="false">O26-N26</f>
        <v>8.5444</v>
      </c>
      <c r="E26" s="5" t="n">
        <f aca="false">C26+D26</f>
        <v>21.5699</v>
      </c>
      <c r="F26" s="4" t="n">
        <f aca="false">P26-O26</f>
        <v>-1.75230000000001</v>
      </c>
      <c r="G26" s="4" t="n">
        <f aca="false">Q26-P26</f>
        <v>18.2017</v>
      </c>
      <c r="H26" s="5" t="n">
        <f aca="false">F26+G26</f>
        <v>16.4494</v>
      </c>
      <c r="I26" s="5" t="n">
        <f aca="false">E26+H26</f>
        <v>38.0193</v>
      </c>
      <c r="J26" s="5" t="n">
        <f aca="false">E26+H26</f>
        <v>38.0193</v>
      </c>
      <c r="K26" s="3" t="n">
        <f aca="false">M26-L26</f>
        <v>0.0555000000000021</v>
      </c>
      <c r="L26" s="0" t="n">
        <v>47.6339</v>
      </c>
      <c r="M26" s="1" t="n">
        <v>47.6894</v>
      </c>
      <c r="N26" s="1" t="n">
        <v>60.6594</v>
      </c>
      <c r="O26" s="1" t="n">
        <v>69.2038</v>
      </c>
      <c r="P26" s="1" t="n">
        <v>67.4515</v>
      </c>
      <c r="Q26" s="1" t="n">
        <v>85.6532</v>
      </c>
    </row>
    <row r="27" customFormat="false" ht="13.4" hidden="false" customHeight="false" outlineLevel="0" collapsed="false">
      <c r="A27" s="0" t="s">
        <v>123</v>
      </c>
      <c r="C27" s="4" t="n">
        <f aca="false">N27-L27</f>
        <v>12.8862</v>
      </c>
      <c r="D27" s="4" t="n">
        <f aca="false">O27-N27</f>
        <v>8.5917</v>
      </c>
      <c r="E27" s="5" t="n">
        <f aca="false">C27+D27</f>
        <v>21.4779</v>
      </c>
      <c r="F27" s="4" t="n">
        <f aca="false">P27-O27</f>
        <v>8.8944</v>
      </c>
      <c r="G27" s="4" t="n">
        <f aca="false">Q27-P27</f>
        <v>9.789</v>
      </c>
      <c r="H27" s="5" t="n">
        <f aca="false">F27+G27</f>
        <v>18.6834</v>
      </c>
      <c r="I27" s="5" t="n">
        <f aca="false">E27+H27</f>
        <v>40.1613</v>
      </c>
      <c r="J27" s="5" t="n">
        <f aca="false">E27+H27</f>
        <v>40.1613</v>
      </c>
      <c r="K27" s="3" t="n">
        <f aca="false">M27-L27</f>
        <v>0.810100000000006</v>
      </c>
      <c r="L27" s="1" t="n">
        <v>45.9432</v>
      </c>
      <c r="M27" s="1" t="n">
        <v>46.7533</v>
      </c>
      <c r="N27" s="1" t="n">
        <v>58.8294</v>
      </c>
      <c r="O27" s="1" t="n">
        <v>67.4211</v>
      </c>
      <c r="P27" s="1" t="n">
        <v>76.3155</v>
      </c>
      <c r="Q27" s="1" t="n">
        <v>86.1045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RowHeight="12.8"/>
  <cols>
    <col collapsed="false" hidden="false" max="1" min="1" style="1" width="16.7857142857143"/>
    <col collapsed="false" hidden="false" max="2" min="2" style="1" width="5.35714285714286"/>
    <col collapsed="false" hidden="false" max="3" min="3" style="1" width="7.33673469387755"/>
    <col collapsed="false" hidden="false" max="4" min="4" style="1" width="6.62244897959184"/>
    <col collapsed="false" hidden="false" max="5" min="5" style="2" width="6.47959183673469"/>
    <col collapsed="false" hidden="false" max="6" min="6" style="1" width="6.19897959183674"/>
    <col collapsed="false" hidden="false" max="7" min="7" style="1" width="7.04591836734694"/>
    <col collapsed="false" hidden="false" max="8" min="8" style="2" width="8.17857142857143"/>
    <col collapsed="false" hidden="false" max="9" min="9" style="2" width="8.31632653061224"/>
    <col collapsed="false" hidden="false" max="10" min="10" style="2" width="11.5204081632653"/>
    <col collapsed="false" hidden="false" max="11" min="11" style="1" width="6.3469387755102"/>
    <col collapsed="false" hidden="false" max="1023" min="12" style="1" width="11.5204081632653"/>
    <col collapsed="false" hidden="false" max="1025" min="1024" style="0" width="11.5204081632653"/>
  </cols>
  <sheetData>
    <row r="1" s="1" customFormat="true" ht="12.8" hidden="false" customHeight="false" outlineLevel="0" collapsed="false">
      <c r="AMJ1" s="0"/>
    </row>
    <row r="2" customFormat="false" ht="25.35" hidden="false" customHeight="false" outlineLevel="0" collapsed="false">
      <c r="A2" s="0"/>
      <c r="B2" s="1" t="s">
        <v>0</v>
      </c>
      <c r="C2" s="1" t="n">
        <v>125</v>
      </c>
      <c r="D2" s="1" t="n">
        <v>250</v>
      </c>
      <c r="E2" s="2" t="s">
        <v>1</v>
      </c>
      <c r="F2" s="1" t="n">
        <v>375</v>
      </c>
      <c r="G2" s="1" t="n">
        <v>500</v>
      </c>
      <c r="H2" s="2" t="s">
        <v>2</v>
      </c>
      <c r="I2" s="2" t="s">
        <v>3</v>
      </c>
      <c r="J2" s="2" t="s">
        <v>4</v>
      </c>
      <c r="K2" s="3" t="s">
        <v>5</v>
      </c>
      <c r="L2" s="1" t="s">
        <v>6</v>
      </c>
      <c r="M2" s="1" t="s">
        <v>7</v>
      </c>
      <c r="N2" s="1" t="n">
        <v>125</v>
      </c>
      <c r="O2" s="1" t="n">
        <v>250</v>
      </c>
      <c r="P2" s="1" t="n">
        <v>375</v>
      </c>
      <c r="Q2" s="1" t="n">
        <v>500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s="1" customFormat="true" ht="12.8" hidden="false" customHeight="false" outlineLevel="0" collapsed="false">
      <c r="AMJ3" s="0"/>
    </row>
    <row r="4" customFormat="false" ht="13.4" hidden="false" customHeight="false" outlineLevel="0" collapsed="false">
      <c r="A4" s="0" t="s">
        <v>124</v>
      </c>
      <c r="B4" s="0"/>
      <c r="C4" s="4" t="n">
        <f aca="false">N4-L4</f>
        <v>12.573</v>
      </c>
      <c r="D4" s="4" t="n">
        <f aca="false">O4-N4</f>
        <v>7.8412</v>
      </c>
      <c r="E4" s="5" t="n">
        <f aca="false">C4+D4</f>
        <v>20.4142</v>
      </c>
      <c r="F4" s="4" t="n">
        <f aca="false">P4-O4</f>
        <v>7.6109</v>
      </c>
      <c r="G4" s="4" t="n">
        <f aca="false">Q4-P4</f>
        <v>7.856</v>
      </c>
      <c r="H4" s="5" t="n">
        <f aca="false">F4+G4</f>
        <v>15.4669</v>
      </c>
      <c r="I4" s="5" t="n">
        <f aca="false">E4+H4</f>
        <v>35.8811</v>
      </c>
      <c r="J4" s="5" t="n">
        <f aca="false">E4+H4</f>
        <v>35.8811</v>
      </c>
      <c r="K4" s="3" t="n">
        <f aca="false">M4-L4</f>
        <v>0.2012</v>
      </c>
      <c r="L4" s="1" t="n">
        <v>35.0367</v>
      </c>
      <c r="M4" s="1" t="n">
        <v>35.2379</v>
      </c>
      <c r="N4" s="1" t="n">
        <v>47.6097</v>
      </c>
      <c r="O4" s="1" t="n">
        <v>55.4509</v>
      </c>
      <c r="P4" s="1" t="n">
        <v>63.0618</v>
      </c>
      <c r="Q4" s="1" t="n">
        <v>70.9178</v>
      </c>
    </row>
    <row r="5" customFormat="false" ht="13.4" hidden="false" customHeight="false" outlineLevel="0" collapsed="false">
      <c r="A5" s="0" t="s">
        <v>125</v>
      </c>
      <c r="B5" s="0"/>
      <c r="C5" s="4" t="n">
        <f aca="false">N5-L5</f>
        <v>12.9297</v>
      </c>
      <c r="D5" s="4" t="n">
        <f aca="false">O5-N5</f>
        <v>8.0189</v>
      </c>
      <c r="E5" s="5" t="n">
        <f aca="false">C5+D5</f>
        <v>20.9486</v>
      </c>
      <c r="F5" s="4" t="n">
        <f aca="false">P5-O5</f>
        <v>7.9054</v>
      </c>
      <c r="G5" s="4" t="n">
        <f aca="false">Q5-P5</f>
        <v>8.27999999999999</v>
      </c>
      <c r="H5" s="5" t="n">
        <f aca="false">F5+G5</f>
        <v>16.1854</v>
      </c>
      <c r="I5" s="5" t="n">
        <f aca="false">E5+H5</f>
        <v>37.134</v>
      </c>
      <c r="J5" s="5" t="n">
        <f aca="false">E5+H5</f>
        <v>37.134</v>
      </c>
      <c r="K5" s="3" t="n">
        <f aca="false">M5-L5</f>
        <v>0.365299999999998</v>
      </c>
      <c r="L5" s="1" t="n">
        <v>35.0367</v>
      </c>
      <c r="M5" s="1" t="n">
        <v>35.402</v>
      </c>
      <c r="N5" s="1" t="n">
        <v>47.9664</v>
      </c>
      <c r="O5" s="1" t="n">
        <v>55.9853</v>
      </c>
      <c r="P5" s="1" t="n">
        <v>63.8907</v>
      </c>
      <c r="Q5" s="1" t="n">
        <v>72.1707</v>
      </c>
    </row>
    <row r="6" customFormat="false" ht="13.4" hidden="false" customHeight="false" outlineLevel="0" collapsed="false">
      <c r="A6" s="0" t="s">
        <v>126</v>
      </c>
      <c r="B6" s="1" t="n">
        <v>90</v>
      </c>
      <c r="C6" s="4" t="n">
        <f aca="false">N6-L6</f>
        <v>12.5753</v>
      </c>
      <c r="D6" s="4" t="n">
        <f aca="false">O6-N6</f>
        <v>8.14210000000001</v>
      </c>
      <c r="E6" s="5" t="n">
        <f aca="false">C6+D6</f>
        <v>20.7174</v>
      </c>
      <c r="F6" s="4" t="n">
        <f aca="false">P6-O6</f>
        <v>8.11109999999999</v>
      </c>
      <c r="G6" s="4" t="n">
        <f aca="false">Q6-P6</f>
        <v>8.42620000000001</v>
      </c>
      <c r="H6" s="5" t="n">
        <f aca="false">F6+G6</f>
        <v>16.5373</v>
      </c>
      <c r="I6" s="5" t="n">
        <f aca="false">E6+H6</f>
        <v>37.2547</v>
      </c>
      <c r="J6" s="5" t="n">
        <f aca="false">E6+H6</f>
        <v>37.2547</v>
      </c>
      <c r="K6" s="3" t="n">
        <f aca="false">M6-L6</f>
        <v>0.0112999999999985</v>
      </c>
      <c r="L6" s="0" t="n">
        <v>44.644</v>
      </c>
      <c r="M6" s="1" t="n">
        <v>44.6553</v>
      </c>
      <c r="N6" s="1" t="n">
        <v>57.2193</v>
      </c>
      <c r="O6" s="1" t="n">
        <v>65.3614</v>
      </c>
      <c r="P6" s="1" t="n">
        <v>73.4725</v>
      </c>
      <c r="Q6" s="1" t="n">
        <v>81.8987</v>
      </c>
    </row>
    <row r="7" customFormat="false" ht="13.4" hidden="false" customHeight="false" outlineLevel="0" collapsed="false">
      <c r="A7" s="0" t="s">
        <v>127</v>
      </c>
      <c r="C7" s="4" t="n">
        <f aca="false">N7-L7</f>
        <v>12.7169</v>
      </c>
      <c r="D7" s="4" t="n">
        <f aca="false">O7-N7</f>
        <v>8.3555</v>
      </c>
      <c r="E7" s="5" t="n">
        <f aca="false">C7+D7</f>
        <v>21.0724</v>
      </c>
      <c r="F7" s="4" t="n">
        <f aca="false">P7-O7</f>
        <v>8.1155</v>
      </c>
      <c r="G7" s="4" t="n">
        <f aca="false">Q7-P7</f>
        <v>8.2986</v>
      </c>
      <c r="H7" s="5" t="n">
        <f aca="false">F7+G7</f>
        <v>16.4141</v>
      </c>
      <c r="I7" s="5" t="n">
        <f aca="false">E7+H7</f>
        <v>37.4865</v>
      </c>
      <c r="J7" s="5" t="n">
        <f aca="false">E7+H7</f>
        <v>37.4865</v>
      </c>
      <c r="K7" s="3" t="n">
        <f aca="false">M7-L7</f>
        <v>0.227899999999998</v>
      </c>
      <c r="L7" s="1" t="n">
        <v>17.3502</v>
      </c>
      <c r="M7" s="1" t="n">
        <v>17.5781</v>
      </c>
      <c r="N7" s="1" t="n">
        <v>30.0671</v>
      </c>
      <c r="O7" s="1" t="n">
        <v>38.4226</v>
      </c>
      <c r="P7" s="1" t="n">
        <v>46.5381</v>
      </c>
      <c r="Q7" s="1" t="n">
        <v>54.8367</v>
      </c>
    </row>
    <row r="8" customFormat="false" ht="13.4" hidden="false" customHeight="false" outlineLevel="0" collapsed="false">
      <c r="A8" s="0" t="s">
        <v>128</v>
      </c>
      <c r="C8" s="4" t="n">
        <f aca="false">N8-L8</f>
        <v>12.7614</v>
      </c>
      <c r="D8" s="4" t="n">
        <f aca="false">O8-N8</f>
        <v>8.26179999999999</v>
      </c>
      <c r="E8" s="5" t="n">
        <f aca="false">C8+D8</f>
        <v>21.0232</v>
      </c>
      <c r="F8" s="4" t="n">
        <f aca="false">P8-O8</f>
        <v>8.16630000000001</v>
      </c>
      <c r="G8" s="4" t="n">
        <f aca="false">Q8-P8</f>
        <v>8.368</v>
      </c>
      <c r="H8" s="5" t="n">
        <f aca="false">F8+G8</f>
        <v>16.5343</v>
      </c>
      <c r="I8" s="5" t="n">
        <f aca="false">E8+H8</f>
        <v>37.5575</v>
      </c>
      <c r="J8" s="5" t="n">
        <f aca="false">E8+H8</f>
        <v>37.5575</v>
      </c>
      <c r="K8" s="3" t="n">
        <f aca="false">M8-L8</f>
        <v>0.102699999999999</v>
      </c>
      <c r="L8" s="0" t="n">
        <v>44.644</v>
      </c>
      <c r="M8" s="1" t="n">
        <v>44.7467</v>
      </c>
      <c r="N8" s="1" t="n">
        <v>57.4054</v>
      </c>
      <c r="O8" s="1" t="n">
        <v>65.6672</v>
      </c>
      <c r="P8" s="1" t="n">
        <v>73.8335</v>
      </c>
      <c r="Q8" s="1" t="n">
        <v>82.2015</v>
      </c>
    </row>
    <row r="9" customFormat="false" ht="13.4" hidden="false" customHeight="false" outlineLevel="0" collapsed="false">
      <c r="A9" s="0" t="s">
        <v>129</v>
      </c>
      <c r="C9" s="4" t="n">
        <f aca="false">N9-L9</f>
        <v>12.9704</v>
      </c>
      <c r="D9" s="4" t="n">
        <f aca="false">O9-N9</f>
        <v>8.2041</v>
      </c>
      <c r="E9" s="5" t="n">
        <f aca="false">C9+D9</f>
        <v>21.1745</v>
      </c>
      <c r="F9" s="4" t="n">
        <f aca="false">P9-O9</f>
        <v>8.1115</v>
      </c>
      <c r="G9" s="4" t="n">
        <f aca="false">Q9-P9</f>
        <v>8.35439999999999</v>
      </c>
      <c r="H9" s="5" t="n">
        <f aca="false">F9+G9</f>
        <v>16.4659</v>
      </c>
      <c r="I9" s="5" t="n">
        <f aca="false">E9+H9</f>
        <v>37.6404</v>
      </c>
      <c r="J9" s="5" t="n">
        <f aca="false">E9+H9</f>
        <v>37.6404</v>
      </c>
      <c r="K9" s="3" t="n">
        <f aca="false">M9-L9</f>
        <v>0.681200000000001</v>
      </c>
      <c r="L9" s="1" t="n">
        <v>30.1171</v>
      </c>
      <c r="M9" s="0" t="n">
        <v>30.7983</v>
      </c>
      <c r="N9" s="0" t="n">
        <v>43.0875</v>
      </c>
      <c r="O9" s="0" t="n">
        <v>51.2916</v>
      </c>
      <c r="P9" s="0" t="n">
        <v>59.4031</v>
      </c>
      <c r="Q9" s="0" t="n">
        <v>67.7575</v>
      </c>
    </row>
    <row r="10" customFormat="false" ht="13.4" hidden="false" customHeight="false" outlineLevel="0" collapsed="false">
      <c r="A10" s="0" t="s">
        <v>125</v>
      </c>
      <c r="C10" s="4" t="n">
        <f aca="false">N10-L10</f>
        <v>13.3976</v>
      </c>
      <c r="D10" s="4" t="n">
        <f aca="false">O10-N10</f>
        <v>8.1675</v>
      </c>
      <c r="E10" s="5" t="n">
        <f aca="false">C10+D10</f>
        <v>21.5651</v>
      </c>
      <c r="F10" s="4" t="n">
        <f aca="false">P10-O10</f>
        <v>7.982</v>
      </c>
      <c r="G10" s="4" t="n">
        <f aca="false">Q10-P10</f>
        <v>8.2428</v>
      </c>
      <c r="H10" s="5" t="n">
        <f aca="false">F10+G10</f>
        <v>16.2248</v>
      </c>
      <c r="I10" s="5" t="n">
        <f aca="false">E10+H10</f>
        <v>37.7899</v>
      </c>
      <c r="J10" s="5" t="n">
        <f aca="false">E10+H10</f>
        <v>37.7899</v>
      </c>
      <c r="K10" s="3" t="n">
        <f aca="false">M10-L10</f>
        <v>0.102999999999998</v>
      </c>
      <c r="L10" s="1" t="n">
        <v>17.3502</v>
      </c>
      <c r="M10" s="1" t="n">
        <v>17.4532</v>
      </c>
      <c r="N10" s="1" t="n">
        <v>30.7478</v>
      </c>
      <c r="O10" s="1" t="n">
        <v>38.9153</v>
      </c>
      <c r="P10" s="1" t="n">
        <v>46.8973</v>
      </c>
      <c r="Q10" s="1" t="n">
        <v>55.1401</v>
      </c>
    </row>
    <row r="11" customFormat="false" ht="13.4" hidden="false" customHeight="false" outlineLevel="0" collapsed="false">
      <c r="A11" s="0" t="s">
        <v>130</v>
      </c>
      <c r="C11" s="4" t="n">
        <f aca="false">N11-L11</f>
        <v>12.9891</v>
      </c>
      <c r="D11" s="4" t="n">
        <f aca="false">O11-N11</f>
        <v>8.418</v>
      </c>
      <c r="E11" s="5" t="n">
        <f aca="false">C11+D11</f>
        <v>21.4071</v>
      </c>
      <c r="F11" s="4" t="n">
        <f aca="false">P11-O11</f>
        <v>8.2066</v>
      </c>
      <c r="G11" s="4" t="n">
        <f aca="false">Q11-P11</f>
        <v>8.3553</v>
      </c>
      <c r="H11" s="5" t="n">
        <f aca="false">F11+G11</f>
        <v>16.5619</v>
      </c>
      <c r="I11" s="5" t="n">
        <f aca="false">E11+H11</f>
        <v>37.969</v>
      </c>
      <c r="J11" s="5" t="n">
        <f aca="false">E11+H11</f>
        <v>37.969</v>
      </c>
      <c r="K11" s="3" t="n">
        <f aca="false">M11-L11</f>
        <v>0.0198</v>
      </c>
      <c r="L11" s="1" t="n">
        <v>7.0907</v>
      </c>
      <c r="M11" s="1" t="n">
        <v>7.1105</v>
      </c>
      <c r="N11" s="1" t="n">
        <v>20.0798</v>
      </c>
      <c r="O11" s="1" t="n">
        <v>28.4978</v>
      </c>
      <c r="P11" s="1" t="n">
        <v>36.7044</v>
      </c>
      <c r="Q11" s="1" t="n">
        <v>45.0597</v>
      </c>
    </row>
    <row r="12" customFormat="false" ht="13.4" hidden="false" customHeight="false" outlineLevel="0" collapsed="false">
      <c r="A12" s="0" t="s">
        <v>131</v>
      </c>
      <c r="C12" s="4" t="n">
        <f aca="false">N12-L12</f>
        <v>12.781</v>
      </c>
      <c r="D12" s="4" t="n">
        <f aca="false">O12-N12</f>
        <v>8.3442</v>
      </c>
      <c r="E12" s="5" t="n">
        <f aca="false">C12+D12</f>
        <v>21.1252</v>
      </c>
      <c r="F12" s="4" t="n">
        <f aca="false">P12-O12</f>
        <v>8.3048</v>
      </c>
      <c r="G12" s="4" t="n">
        <f aca="false">Q12-P12</f>
        <v>8.6337</v>
      </c>
      <c r="H12" s="5" t="n">
        <f aca="false">F12+G12</f>
        <v>16.9385</v>
      </c>
      <c r="I12" s="5" t="n">
        <f aca="false">E12+H12</f>
        <v>38.0637</v>
      </c>
      <c r="J12" s="5" t="n">
        <f aca="false">E12+H12</f>
        <v>38.0637</v>
      </c>
      <c r="K12" s="3" t="n">
        <f aca="false">M12-L12</f>
        <v>0.1462</v>
      </c>
      <c r="L12" s="1" t="n">
        <v>30.1171</v>
      </c>
      <c r="M12" s="0" t="n">
        <v>30.2633</v>
      </c>
      <c r="N12" s="0" t="n">
        <v>42.8981</v>
      </c>
      <c r="O12" s="0" t="n">
        <v>51.2423</v>
      </c>
      <c r="P12" s="0" t="n">
        <v>59.5471</v>
      </c>
      <c r="Q12" s="0" t="n">
        <v>68.1808</v>
      </c>
    </row>
    <row r="13" customFormat="false" ht="13.4" hidden="false" customHeight="false" outlineLevel="0" collapsed="false">
      <c r="A13" s="0" t="s">
        <v>132</v>
      </c>
      <c r="C13" s="4" t="n">
        <f aca="false">N13-L13</f>
        <v>13.038</v>
      </c>
      <c r="D13" s="4" t="n">
        <f aca="false">O13-N13</f>
        <v>8.3887</v>
      </c>
      <c r="E13" s="5" t="n">
        <f aca="false">C13+D13</f>
        <v>21.4267</v>
      </c>
      <c r="F13" s="4" t="n">
        <f aca="false">P13-O13</f>
        <v>8.2296</v>
      </c>
      <c r="G13" s="4" t="n">
        <f aca="false">Q13-P13</f>
        <v>8.4952</v>
      </c>
      <c r="H13" s="5" t="n">
        <f aca="false">F13+G13</f>
        <v>16.7248</v>
      </c>
      <c r="I13" s="5" t="n">
        <f aca="false">E13+H13</f>
        <v>38.1515</v>
      </c>
      <c r="J13" s="5" t="n">
        <f aca="false">E13+H13</f>
        <v>38.1515</v>
      </c>
      <c r="K13" s="3" t="n">
        <f aca="false">M13-L13</f>
        <v>0.1828</v>
      </c>
      <c r="L13" s="1" t="n">
        <v>31.4552</v>
      </c>
      <c r="M13" s="1" t="n">
        <v>31.638</v>
      </c>
      <c r="N13" s="1" t="n">
        <v>44.4932</v>
      </c>
      <c r="O13" s="1" t="n">
        <v>52.8819</v>
      </c>
      <c r="P13" s="1" t="n">
        <v>61.1115</v>
      </c>
      <c r="Q13" s="1" t="n">
        <v>69.6067</v>
      </c>
    </row>
    <row r="14" customFormat="false" ht="13.4" hidden="false" customHeight="false" outlineLevel="0" collapsed="false">
      <c r="A14" s="1" t="s">
        <v>133</v>
      </c>
      <c r="C14" s="4" t="n">
        <f aca="false">N14-L14</f>
        <v>13.2157</v>
      </c>
      <c r="D14" s="4" t="n">
        <f aca="false">O14-N14</f>
        <v>8.4514</v>
      </c>
      <c r="E14" s="5" t="n">
        <f aca="false">C14+D14</f>
        <v>21.6671</v>
      </c>
      <c r="F14" s="4" t="n">
        <f aca="false">P14-O14</f>
        <v>8.293</v>
      </c>
      <c r="G14" s="4" t="n">
        <f aca="false">Q14-P14</f>
        <v>8.5103</v>
      </c>
      <c r="H14" s="5" t="n">
        <f aca="false">F14+G14</f>
        <v>16.8033</v>
      </c>
      <c r="I14" s="5" t="n">
        <f aca="false">E14+H14</f>
        <v>38.4704</v>
      </c>
      <c r="J14" s="5" t="n">
        <f aca="false">E14+H14</f>
        <v>38.4704</v>
      </c>
      <c r="K14" s="3" t="n">
        <f aca="false">M14-L14</f>
        <v>0.0683000000000007</v>
      </c>
      <c r="L14" s="1" t="n">
        <v>15.2785</v>
      </c>
      <c r="M14" s="1" t="n">
        <v>15.3468</v>
      </c>
      <c r="N14" s="1" t="n">
        <v>28.4942</v>
      </c>
      <c r="O14" s="1" t="n">
        <v>36.9456</v>
      </c>
      <c r="P14" s="1" t="n">
        <v>45.2386</v>
      </c>
      <c r="Q14" s="1" t="n">
        <v>53.7489</v>
      </c>
    </row>
    <row r="15" customFormat="false" ht="13.4" hidden="false" customHeight="false" outlineLevel="0" collapsed="false">
      <c r="A15" s="0" t="s">
        <v>134</v>
      </c>
      <c r="C15" s="4" t="n">
        <f aca="false">N15-L15</f>
        <v>13.1073</v>
      </c>
      <c r="D15" s="4" t="n">
        <f aca="false">O15-N15</f>
        <v>8.5015</v>
      </c>
      <c r="E15" s="5" t="n">
        <f aca="false">C15+D15</f>
        <v>21.6088</v>
      </c>
      <c r="F15" s="4" t="n">
        <f aca="false">P15-O15</f>
        <v>8.3873</v>
      </c>
      <c r="G15" s="4" t="n">
        <f aca="false">Q15-P15</f>
        <v>8.527</v>
      </c>
      <c r="H15" s="5" t="n">
        <f aca="false">F15+G15</f>
        <v>16.9143</v>
      </c>
      <c r="I15" s="5" t="n">
        <f aca="false">E15+H15</f>
        <v>38.5231</v>
      </c>
      <c r="J15" s="5" t="n">
        <f aca="false">E15+H15</f>
        <v>38.5231</v>
      </c>
      <c r="K15" s="3" t="n">
        <f aca="false">M15-L15</f>
        <v>0.0411999999999999</v>
      </c>
      <c r="L15" s="1" t="n">
        <v>7.0907</v>
      </c>
      <c r="M15" s="1" t="n">
        <v>7.1319</v>
      </c>
      <c r="N15" s="1" t="n">
        <v>20.198</v>
      </c>
      <c r="O15" s="1" t="n">
        <v>28.6995</v>
      </c>
      <c r="P15" s="1" t="n">
        <v>37.0868</v>
      </c>
      <c r="Q15" s="1" t="n">
        <v>45.6138</v>
      </c>
    </row>
    <row r="16" customFormat="false" ht="13.4" hidden="false" customHeight="false" outlineLevel="0" collapsed="false">
      <c r="A16" s="0" t="s">
        <v>135</v>
      </c>
      <c r="C16" s="4" t="n">
        <f aca="false">N16-L16</f>
        <v>13.3025</v>
      </c>
      <c r="D16" s="4" t="n">
        <f aca="false">O16-N16</f>
        <v>8.5084</v>
      </c>
      <c r="E16" s="5" t="n">
        <f aca="false">C16+D16</f>
        <v>21.8109</v>
      </c>
      <c r="F16" s="4" t="n">
        <f aca="false">P16-O16</f>
        <v>8.4091</v>
      </c>
      <c r="G16" s="4" t="n">
        <f aca="false">Q16-P16</f>
        <v>8.67570000000001</v>
      </c>
      <c r="H16" s="5" t="n">
        <f aca="false">F16+G16</f>
        <v>17.0848</v>
      </c>
      <c r="I16" s="5" t="n">
        <f aca="false">E16+H16</f>
        <v>38.8957</v>
      </c>
      <c r="J16" s="5" t="n">
        <f aca="false">E16+H16</f>
        <v>38.8957</v>
      </c>
      <c r="K16" s="3" t="n">
        <f aca="false">M16-L16</f>
        <v>0.199999999999996</v>
      </c>
      <c r="L16" s="1" t="n">
        <v>47.2306</v>
      </c>
      <c r="M16" s="1" t="n">
        <v>47.4306</v>
      </c>
      <c r="N16" s="1" t="n">
        <v>60.5331</v>
      </c>
      <c r="O16" s="1" t="n">
        <v>69.0415</v>
      </c>
      <c r="P16" s="1" t="n">
        <v>77.4506</v>
      </c>
      <c r="Q16" s="1" t="n">
        <v>86.1263</v>
      </c>
    </row>
    <row r="17" customFormat="false" ht="13.4" hidden="false" customHeight="false" outlineLevel="0" collapsed="false">
      <c r="A17" s="0" t="s">
        <v>136</v>
      </c>
      <c r="C17" s="4" t="n">
        <f aca="false">N17-L17</f>
        <v>13.4174</v>
      </c>
      <c r="D17" s="4" t="n">
        <f aca="false">O17-N17</f>
        <v>8.7334</v>
      </c>
      <c r="E17" s="5" t="n">
        <f aca="false">C17+D17</f>
        <v>22.1508</v>
      </c>
      <c r="F17" s="4" t="n">
        <f aca="false">P17-O17</f>
        <v>8.4562</v>
      </c>
      <c r="G17" s="4" t="n">
        <f aca="false">Q17-P17</f>
        <v>8.6075</v>
      </c>
      <c r="H17" s="5" t="n">
        <f aca="false">F17+G17</f>
        <v>17.0637</v>
      </c>
      <c r="I17" s="5" t="n">
        <f aca="false">E17+H17</f>
        <v>39.2145</v>
      </c>
      <c r="J17" s="5" t="n">
        <f aca="false">E17+H17</f>
        <v>39.2145</v>
      </c>
      <c r="K17" s="3" t="n">
        <f aca="false">M17-L17</f>
        <v>0.1995</v>
      </c>
      <c r="L17" s="1" t="n">
        <v>47.2306</v>
      </c>
      <c r="M17" s="1" t="n">
        <v>47.4301</v>
      </c>
      <c r="N17" s="1" t="n">
        <v>60.648</v>
      </c>
      <c r="O17" s="1" t="n">
        <v>69.3814</v>
      </c>
      <c r="P17" s="1" t="n">
        <v>77.8376</v>
      </c>
      <c r="Q17" s="1" t="n">
        <v>86.4451</v>
      </c>
    </row>
    <row r="18" customFormat="false" ht="13.4" hidden="false" customHeight="false" outlineLevel="0" collapsed="false">
      <c r="A18" s="0" t="s">
        <v>137</v>
      </c>
      <c r="C18" s="4" t="n">
        <f aca="false">N18-L18</f>
        <v>14.0749</v>
      </c>
      <c r="D18" s="4" t="n">
        <f aca="false">O18-N18</f>
        <v>8.41860000000001</v>
      </c>
      <c r="E18" s="5" t="n">
        <f aca="false">C18+D18</f>
        <v>22.4935</v>
      </c>
      <c r="F18" s="4" t="n">
        <f aca="false">P18-O18</f>
        <v>8.3151</v>
      </c>
      <c r="G18" s="4" t="n">
        <f aca="false">Q18-P18</f>
        <v>8.60759999999999</v>
      </c>
      <c r="H18" s="5" t="n">
        <f aca="false">F18+G18</f>
        <v>16.9227</v>
      </c>
      <c r="I18" s="5" t="n">
        <f aca="false">E18+H18</f>
        <v>39.4162</v>
      </c>
      <c r="J18" s="5" t="n">
        <f aca="false">E18+H18</f>
        <v>39.4162</v>
      </c>
      <c r="K18" s="3" t="n">
        <f aca="false">M18-L18</f>
        <v>0.145599999999998</v>
      </c>
      <c r="L18" s="1" t="n">
        <v>31.4552</v>
      </c>
      <c r="M18" s="1" t="n">
        <v>31.6008</v>
      </c>
      <c r="N18" s="1" t="n">
        <v>45.5301</v>
      </c>
      <c r="O18" s="1" t="n">
        <v>53.9487</v>
      </c>
      <c r="P18" s="1" t="n">
        <v>62.2638</v>
      </c>
      <c r="Q18" s="1" t="n">
        <v>70.8714</v>
      </c>
    </row>
    <row r="19" customFormat="false" ht="13.4" hidden="false" customHeight="false" outlineLevel="0" collapsed="false">
      <c r="A19" s="1" t="s">
        <v>138</v>
      </c>
      <c r="C19" s="4" t="n">
        <f aca="false">N19-L19</f>
        <v>13.7</v>
      </c>
      <c r="D19" s="4" t="n">
        <f aca="false">O19-N19</f>
        <v>8.796</v>
      </c>
      <c r="E19" s="5" t="n">
        <f aca="false">C19+D19</f>
        <v>22.496</v>
      </c>
      <c r="F19" s="4" t="n">
        <f aca="false">P19-O19</f>
        <v>9.2842</v>
      </c>
      <c r="G19" s="4" t="n">
        <f aca="false">Q19-P19</f>
        <v>7.9019</v>
      </c>
      <c r="H19" s="5" t="n">
        <f aca="false">F19+G19</f>
        <v>17.1861</v>
      </c>
      <c r="I19" s="5" t="n">
        <f aca="false">E19+H19</f>
        <v>39.6821</v>
      </c>
      <c r="J19" s="5" t="n">
        <f aca="false">E19+H19</f>
        <v>39.6821</v>
      </c>
      <c r="K19" s="3" t="n">
        <f aca="false">M19-L19</f>
        <v>0.0208000000000013</v>
      </c>
      <c r="L19" s="1" t="n">
        <v>44.0203</v>
      </c>
      <c r="M19" s="1" t="n">
        <v>44.0411</v>
      </c>
      <c r="N19" s="1" t="n">
        <v>57.7203</v>
      </c>
      <c r="O19" s="1" t="n">
        <v>66.5163</v>
      </c>
      <c r="P19" s="1" t="n">
        <v>75.8005</v>
      </c>
      <c r="Q19" s="1" t="n">
        <v>83.7024</v>
      </c>
    </row>
    <row r="20" customFormat="false" ht="13.4" hidden="false" customHeight="false" outlineLevel="0" collapsed="false">
      <c r="A20" s="1" t="s">
        <v>139</v>
      </c>
      <c r="C20" s="4" t="n">
        <f aca="false">N20-L20</f>
        <v>13.3192</v>
      </c>
      <c r="D20" s="4" t="n">
        <f aca="false">O20-N20</f>
        <v>8.7205</v>
      </c>
      <c r="E20" s="5" t="n">
        <f aca="false">C20+D20</f>
        <v>22.0397</v>
      </c>
      <c r="F20" s="4" t="n">
        <f aca="false">P20-O20</f>
        <v>8.7772</v>
      </c>
      <c r="G20" s="4" t="n">
        <f aca="false">Q20-P20</f>
        <v>9.0134</v>
      </c>
      <c r="H20" s="5" t="n">
        <f aca="false">F20+G20</f>
        <v>17.7906</v>
      </c>
      <c r="I20" s="5" t="n">
        <f aca="false">E20+H20</f>
        <v>39.8303</v>
      </c>
      <c r="J20" s="5" t="n">
        <f aca="false">E20+H20</f>
        <v>39.8303</v>
      </c>
      <c r="K20" s="3" t="n">
        <f aca="false">M20-L20</f>
        <v>0.140600000000001</v>
      </c>
      <c r="L20" s="1" t="n">
        <v>12.7608</v>
      </c>
      <c r="M20" s="1" t="n">
        <v>12.9014</v>
      </c>
      <c r="N20" s="1" t="n">
        <v>26.08</v>
      </c>
      <c r="O20" s="1" t="n">
        <v>34.8005</v>
      </c>
      <c r="P20" s="1" t="n">
        <v>43.5777</v>
      </c>
      <c r="Q20" s="1" t="n">
        <v>52.5911</v>
      </c>
    </row>
    <row r="21" customFormat="false" ht="13.4" hidden="false" customHeight="false" outlineLevel="0" collapsed="false">
      <c r="A21" s="1" t="s">
        <v>140</v>
      </c>
      <c r="C21" s="4" t="n">
        <f aca="false">N21-L21</f>
        <v>13.7402</v>
      </c>
      <c r="D21" s="4" t="n">
        <f aca="false">O21-N21</f>
        <v>9.14580000000001</v>
      </c>
      <c r="E21" s="5" t="n">
        <f aca="false">C21+D21</f>
        <v>22.886</v>
      </c>
      <c r="F21" s="4" t="n">
        <f aca="false">P21-O21</f>
        <v>10.2946</v>
      </c>
      <c r="G21" s="4" t="n">
        <f aca="false">Q21-P21</f>
        <v>7.49000000000001</v>
      </c>
      <c r="H21" s="5" t="n">
        <f aca="false">F21+G21</f>
        <v>17.7846</v>
      </c>
      <c r="I21" s="5" t="n">
        <f aca="false">E21+H21</f>
        <v>40.6706</v>
      </c>
      <c r="J21" s="5" t="n">
        <f aca="false">E21+H21</f>
        <v>40.6706</v>
      </c>
      <c r="K21" s="3" t="n">
        <f aca="false">M21-L21</f>
        <v>0.156599999999997</v>
      </c>
      <c r="L21" s="1" t="n">
        <v>42.7229</v>
      </c>
      <c r="M21" s="1" t="n">
        <v>42.8795</v>
      </c>
      <c r="N21" s="1" t="n">
        <v>56.4631</v>
      </c>
      <c r="O21" s="1" t="n">
        <v>65.6089</v>
      </c>
      <c r="P21" s="1" t="n">
        <v>75.9035</v>
      </c>
      <c r="Q21" s="1" t="n">
        <v>83.3935</v>
      </c>
    </row>
    <row r="22" customFormat="false" ht="13.4" hidden="false" customHeight="false" outlineLevel="0" collapsed="false">
      <c r="A22" s="1" t="s">
        <v>141</v>
      </c>
      <c r="C22" s="4" t="n">
        <f aca="false">N22-L22</f>
        <v>14.1705</v>
      </c>
      <c r="D22" s="4" t="n">
        <f aca="false">O22-N22</f>
        <v>8.8064</v>
      </c>
      <c r="E22" s="5" t="n">
        <f aca="false">C22+D22</f>
        <v>22.9769</v>
      </c>
      <c r="F22" s="4" t="n">
        <f aca="false">P22-O22</f>
        <v>8.7241</v>
      </c>
      <c r="G22" s="4" t="n">
        <f aca="false">Q22-P22</f>
        <v>9.0213</v>
      </c>
      <c r="H22" s="5" t="n">
        <f aca="false">F22+G22</f>
        <v>17.7454</v>
      </c>
      <c r="I22" s="5" t="n">
        <f aca="false">E22+H22</f>
        <v>40.7223</v>
      </c>
      <c r="J22" s="5" t="n">
        <f aca="false">E22+H22</f>
        <v>40.7223</v>
      </c>
      <c r="K22" s="3" t="n">
        <f aca="false">M22-L22</f>
        <v>0.1578</v>
      </c>
      <c r="L22" s="1" t="n">
        <v>15.2785</v>
      </c>
      <c r="M22" s="1" t="n">
        <v>15.4363</v>
      </c>
      <c r="N22" s="1" t="n">
        <v>29.449</v>
      </c>
      <c r="O22" s="1" t="n">
        <v>38.2554</v>
      </c>
      <c r="P22" s="1" t="n">
        <v>46.9795</v>
      </c>
      <c r="Q22" s="1" t="n">
        <v>56.0008</v>
      </c>
    </row>
    <row r="23" customFormat="false" ht="13.4" hidden="false" customHeight="false" outlineLevel="0" collapsed="false">
      <c r="A23" s="1" t="s">
        <v>142</v>
      </c>
      <c r="C23" s="4" t="n">
        <f aca="false">N23-L23</f>
        <v>13.3192</v>
      </c>
      <c r="D23" s="4" t="n">
        <f aca="false">O23-N23</f>
        <v>9.7335</v>
      </c>
      <c r="E23" s="5" t="n">
        <f aca="false">C23+D23</f>
        <v>23.0527</v>
      </c>
      <c r="F23" s="4" t="n">
        <f aca="false">P23-O23</f>
        <v>8.7502</v>
      </c>
      <c r="G23" s="4" t="n">
        <f aca="false">Q23-P23</f>
        <v>8.982</v>
      </c>
      <c r="H23" s="5" t="n">
        <f aca="false">F23+G23</f>
        <v>17.7322</v>
      </c>
      <c r="I23" s="5" t="n">
        <f aca="false">E23+H23</f>
        <v>40.7849</v>
      </c>
      <c r="J23" s="5" t="n">
        <f aca="false">E23+H23</f>
        <v>40.7849</v>
      </c>
      <c r="K23" s="3" t="n">
        <f aca="false">M23-L23</f>
        <v>0.3964</v>
      </c>
      <c r="L23" s="1" t="n">
        <v>12.7608</v>
      </c>
      <c r="M23" s="1" t="n">
        <v>13.1572</v>
      </c>
      <c r="N23" s="1" t="n">
        <v>26.08</v>
      </c>
      <c r="O23" s="1" t="n">
        <v>35.8135</v>
      </c>
      <c r="P23" s="1" t="n">
        <v>44.5637</v>
      </c>
      <c r="Q23" s="1" t="n">
        <v>53.5457</v>
      </c>
    </row>
    <row r="24" customFormat="false" ht="13.4" hidden="false" customHeight="false" outlineLevel="0" collapsed="false">
      <c r="A24" s="1" t="s">
        <v>143</v>
      </c>
      <c r="C24" s="4" t="n">
        <f aca="false">N24-L24</f>
        <v>13.8007</v>
      </c>
      <c r="D24" s="4" t="n">
        <f aca="false">O24-N24</f>
        <v>8.9526</v>
      </c>
      <c r="E24" s="5" t="n">
        <f aca="false">C24+D24</f>
        <v>22.7533</v>
      </c>
      <c r="F24" s="4" t="n">
        <f aca="false">P24-O24</f>
        <v>8.29980000000001</v>
      </c>
      <c r="G24" s="4" t="n">
        <f aca="false">Q24-P24</f>
        <v>9.9768</v>
      </c>
      <c r="H24" s="5" t="n">
        <f aca="false">F24+G24</f>
        <v>18.2766</v>
      </c>
      <c r="I24" s="5" t="n">
        <f aca="false">E24+H24</f>
        <v>41.0299</v>
      </c>
      <c r="J24" s="5" t="n">
        <f aca="false">E24+H24</f>
        <v>41.0299</v>
      </c>
      <c r="K24" s="3" t="n">
        <f aca="false">M24-L24</f>
        <v>0.282499999999999</v>
      </c>
      <c r="L24" s="1" t="n">
        <v>44.0203</v>
      </c>
      <c r="M24" s="1" t="n">
        <v>44.3028</v>
      </c>
      <c r="N24" s="1" t="n">
        <v>57.821</v>
      </c>
      <c r="O24" s="1" t="n">
        <v>66.7736</v>
      </c>
      <c r="P24" s="1" t="n">
        <v>75.0734</v>
      </c>
      <c r="Q24" s="1" t="n">
        <v>85.0502</v>
      </c>
    </row>
    <row r="25" customFormat="false" ht="13.4" hidden="false" customHeight="false" outlineLevel="0" collapsed="false">
      <c r="A25" s="1" t="s">
        <v>144</v>
      </c>
      <c r="C25" s="4" t="n">
        <f aca="false">N25-L25</f>
        <v>14.6531</v>
      </c>
      <c r="D25" s="4" t="n">
        <f aca="false">O25-N25</f>
        <v>9.4179</v>
      </c>
      <c r="E25" s="5" t="n">
        <f aca="false">C25+D25</f>
        <v>24.071</v>
      </c>
      <c r="F25" s="4" t="n">
        <f aca="false">P25-O25</f>
        <v>7.65130000000001</v>
      </c>
      <c r="G25" s="4" t="n">
        <f aca="false">Q25-P25</f>
        <v>10.7045</v>
      </c>
      <c r="H25" s="5" t="n">
        <f aca="false">F25+G25</f>
        <v>18.3558</v>
      </c>
      <c r="I25" s="5" t="n">
        <f aca="false">E25+H25</f>
        <v>42.4268</v>
      </c>
      <c r="J25" s="5" t="n">
        <f aca="false">E25+H25</f>
        <v>42.4268</v>
      </c>
      <c r="K25" s="3" t="n">
        <f aca="false">M25-L25</f>
        <v>0.799</v>
      </c>
      <c r="L25" s="1" t="n">
        <v>42.7229</v>
      </c>
      <c r="M25" s="1" t="n">
        <v>43.5219</v>
      </c>
      <c r="N25" s="1" t="n">
        <v>57.376</v>
      </c>
      <c r="O25" s="1" t="n">
        <v>66.7939</v>
      </c>
      <c r="P25" s="1" t="n">
        <v>74.4452</v>
      </c>
      <c r="Q25" s="1" t="n">
        <v>85.1497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RowHeight="12.1"/>
  <cols>
    <col collapsed="false" hidden="false" max="1" min="1" style="6" width="23.6938775510204"/>
    <col collapsed="false" hidden="false" max="2" min="2" style="7" width="11.5204081632653"/>
    <col collapsed="false" hidden="false" max="3" min="3" style="6" width="7.18877551020408"/>
    <col collapsed="false" hidden="false" max="4" min="4" style="6" width="7.89285714285714"/>
    <col collapsed="false" hidden="false" max="5" min="5" style="6" width="7.04591836734694"/>
    <col collapsed="false" hidden="false" max="6" min="6" style="6" width="8.88265306122449"/>
    <col collapsed="false" hidden="false" max="7" min="7" style="6" width="9.30612244897959"/>
    <col collapsed="false" hidden="false" max="8" min="8" style="6" width="8.31632653061224"/>
    <col collapsed="false" hidden="false" max="9" min="9" style="6" width="8.03571428571429"/>
    <col collapsed="false" hidden="false" max="1025" min="10" style="6" width="11.5204081632653"/>
  </cols>
  <sheetData>
    <row r="1" customFormat="false" ht="25.35" hidden="false" customHeight="false" outlineLevel="0" collapsed="false">
      <c r="A1" s="7" t="s">
        <v>51</v>
      </c>
      <c r="B1" s="8" t="s">
        <v>52</v>
      </c>
      <c r="C1" s="9" t="s">
        <v>53</v>
      </c>
      <c r="D1" s="10" t="s">
        <v>54</v>
      </c>
      <c r="E1" s="9" t="s">
        <v>55</v>
      </c>
      <c r="F1" s="10" t="s">
        <v>56</v>
      </c>
      <c r="G1" s="9" t="s">
        <v>57</v>
      </c>
      <c r="H1" s="10" t="s">
        <v>58</v>
      </c>
      <c r="I1" s="9" t="s">
        <v>59</v>
      </c>
      <c r="K1" s="6" t="s">
        <v>60</v>
      </c>
      <c r="L1" s="6" t="s">
        <v>61</v>
      </c>
      <c r="M1" s="6" t="s">
        <v>62</v>
      </c>
      <c r="N1" s="21" t="s">
        <v>63</v>
      </c>
      <c r="O1" s="21" t="s">
        <v>64</v>
      </c>
      <c r="P1" s="21" t="s">
        <v>65</v>
      </c>
      <c r="Q1" s="21" t="s">
        <v>63</v>
      </c>
    </row>
    <row r="2" customFormat="false" ht="12.1" hidden="false" customHeight="false" outlineLevel="0" collapsed="false">
      <c r="A2" s="7"/>
      <c r="B2" s="11" t="n">
        <v>200</v>
      </c>
      <c r="C2" s="12" t="n">
        <v>200</v>
      </c>
      <c r="D2" s="0"/>
      <c r="E2" s="13"/>
      <c r="F2" s="0"/>
      <c r="G2" s="13"/>
      <c r="H2" s="0"/>
      <c r="I2" s="13"/>
      <c r="M2" s="0"/>
      <c r="N2" s="21"/>
      <c r="O2" s="21"/>
      <c r="P2" s="21"/>
      <c r="Q2" s="21"/>
    </row>
    <row r="3" customFormat="false" ht="12.1" hidden="false" customHeight="false" outlineLevel="0" collapsed="false">
      <c r="A3" s="0"/>
      <c r="B3" s="15"/>
      <c r="C3" s="16"/>
      <c r="D3" s="15"/>
      <c r="E3" s="17"/>
      <c r="F3" s="15"/>
      <c r="G3" s="17"/>
      <c r="H3" s="15"/>
      <c r="I3" s="17"/>
      <c r="M3" s="0"/>
      <c r="N3" s="21"/>
      <c r="O3" s="21"/>
      <c r="P3" s="21"/>
      <c r="Q3" s="21"/>
    </row>
    <row r="4" customFormat="false" ht="12.1" hidden="false" customHeight="false" outlineLevel="0" collapsed="false">
      <c r="A4" s="6" t="s">
        <v>145</v>
      </c>
      <c r="B4" s="15" t="n">
        <f aca="false">F4+H4</f>
        <v>11.8234</v>
      </c>
      <c r="C4" s="16" t="n">
        <f aca="false">(200/B4)*3.6</f>
        <v>60.8961889135105</v>
      </c>
      <c r="D4" s="15" t="n">
        <f aca="false">O4-N4</f>
        <v>3.0493</v>
      </c>
      <c r="E4" s="17" t="n">
        <f aca="false">(50/D4)*3.6</f>
        <v>59.0299412980028</v>
      </c>
      <c r="F4" s="15" t="n">
        <f aca="false">P4-O4</f>
        <v>5.8481</v>
      </c>
      <c r="G4" s="17" t="n">
        <f aca="false">(100/F4)*3.6</f>
        <v>61.5584548827824</v>
      </c>
      <c r="H4" s="15" t="n">
        <f aca="false">Q4-P4</f>
        <v>5.9753</v>
      </c>
      <c r="I4" s="17" t="n">
        <f aca="false">(100/H4)*3.6</f>
        <v>60.2480210198651</v>
      </c>
      <c r="M4" s="0"/>
      <c r="N4" s="21" t="n">
        <v>37.7739</v>
      </c>
      <c r="O4" s="21" t="n">
        <v>40.8232</v>
      </c>
      <c r="P4" s="21" t="n">
        <v>46.6713</v>
      </c>
      <c r="Q4" s="21" t="n">
        <v>52.6466</v>
      </c>
    </row>
    <row r="5" customFormat="false" ht="12.1" hidden="false" customHeight="false" outlineLevel="0" collapsed="false">
      <c r="A5" s="6" t="s">
        <v>146</v>
      </c>
      <c r="B5" s="15" t="n">
        <f aca="false">F5+H5</f>
        <v>12.1885</v>
      </c>
      <c r="C5" s="16" t="n">
        <f aca="false">(200/B5)*3.6</f>
        <v>59.0720761373426</v>
      </c>
      <c r="D5" s="15" t="n">
        <f aca="false">O5-N5</f>
        <v>2.9731</v>
      </c>
      <c r="E5" s="17" t="n">
        <f aca="false">(50/D5)*3.6</f>
        <v>60.542867713834</v>
      </c>
      <c r="F5" s="15" t="n">
        <f aca="false">P5-O5</f>
        <v>5.9885</v>
      </c>
      <c r="G5" s="17" t="n">
        <f aca="false">(100/F5)*3.6</f>
        <v>60.1152208399432</v>
      </c>
      <c r="H5" s="15" t="n">
        <f aca="false">Q5-P5</f>
        <v>6.2</v>
      </c>
      <c r="I5" s="17" t="n">
        <f aca="false">(100/H5)*3.6</f>
        <v>58.0645161290323</v>
      </c>
      <c r="M5" s="0"/>
      <c r="N5" s="21" t="n">
        <v>7.1007</v>
      </c>
      <c r="O5" s="21" t="n">
        <v>10.0738</v>
      </c>
      <c r="P5" s="21" t="n">
        <v>16.0623</v>
      </c>
      <c r="Q5" s="21" t="n">
        <v>22.2623</v>
      </c>
    </row>
    <row r="6" customFormat="false" ht="12.1" hidden="false" customHeight="false" outlineLevel="0" collapsed="false">
      <c r="A6" s="6" t="s">
        <v>147</v>
      </c>
      <c r="B6" s="15" t="n">
        <f aca="false">F6+H6</f>
        <v>12.4965</v>
      </c>
      <c r="C6" s="16" t="n">
        <f aca="false">(200/B6)*3.6</f>
        <v>57.6161325171048</v>
      </c>
      <c r="D6" s="15" t="n">
        <f aca="false">O6-N6</f>
        <v>3.13789999999999</v>
      </c>
      <c r="E6" s="17" t="n">
        <f aca="false">(50/D6)*3.6</f>
        <v>57.3632046910355</v>
      </c>
      <c r="F6" s="15" t="n">
        <f aca="false">P6-O6</f>
        <v>6.1814</v>
      </c>
      <c r="G6" s="17" t="n">
        <f aca="false">(100/F6)*3.6</f>
        <v>58.2392338305238</v>
      </c>
      <c r="H6" s="15" t="n">
        <f aca="false">Q6-P6</f>
        <v>6.3151</v>
      </c>
      <c r="I6" s="17" t="n">
        <f aca="false">(100/H6)*3.6</f>
        <v>57.0062231793637</v>
      </c>
      <c r="M6" s="0"/>
      <c r="N6" s="22" t="n">
        <v>36.5123</v>
      </c>
      <c r="O6" s="22" t="n">
        <v>39.6502</v>
      </c>
      <c r="P6" s="22" t="n">
        <v>45.8316</v>
      </c>
      <c r="Q6" s="22" t="n">
        <v>52.1467</v>
      </c>
    </row>
    <row r="7" customFormat="false" ht="12.1" hidden="false" customHeight="false" outlineLevel="0" collapsed="false">
      <c r="A7" s="6" t="s">
        <v>148</v>
      </c>
      <c r="B7" s="15" t="n">
        <f aca="false">F7+H7</f>
        <v>12.6381</v>
      </c>
      <c r="C7" s="16" t="n">
        <f aca="false">(200/B7)*3.6</f>
        <v>56.9705889334631</v>
      </c>
      <c r="D7" s="15" t="n">
        <f aca="false">O7-N7</f>
        <v>3.1307</v>
      </c>
      <c r="E7" s="17" t="n">
        <f aca="false">(50/D7)*3.6</f>
        <v>57.495128884914</v>
      </c>
      <c r="F7" s="15" t="n">
        <f aca="false">P7-O7</f>
        <v>6.2297</v>
      </c>
      <c r="G7" s="17" t="n">
        <f aca="false">(100/F7)*3.6</f>
        <v>57.7876944315136</v>
      </c>
      <c r="H7" s="15" t="n">
        <f aca="false">Q7-P7</f>
        <v>6.4084</v>
      </c>
      <c r="I7" s="17" t="n">
        <f aca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 </c>
      <c r="Q7" s="21" t="n">
        <v>32.7742</v>
      </c>
    </row>
    <row r="8" customFormat="false" ht="12.1" hidden="false" customHeight="false" outlineLevel="0" collapsed="false">
      <c r="A8" s="6" t="s">
        <v>149</v>
      </c>
      <c r="B8" s="15" t="n">
        <f aca="false">F8+H8</f>
        <v>12.7351</v>
      </c>
      <c r="C8" s="16" t="n">
        <f aca="false">(200/B8)*3.6</f>
        <v>56.5366585264348</v>
      </c>
      <c r="D8" s="15" t="n">
        <f aca="false">O8-N8</f>
        <v>3.1613</v>
      </c>
      <c r="E8" s="17" t="n">
        <f aca="false">(50/D8)*3.6</f>
        <v>56.9386012083637</v>
      </c>
      <c r="F8" s="15" t="n">
        <f aca="false">P8-O8</f>
        <v>6.271</v>
      </c>
      <c r="G8" s="17" t="n">
        <f aca="false">(100/F8)*3.6</f>
        <v>57.4071121033328</v>
      </c>
      <c r="H8" s="15" t="n">
        <f aca="false">Q8-P8</f>
        <v>6.4641</v>
      </c>
      <c r="I8" s="17" t="n">
        <f aca="false">(100/H8)*3.6</f>
        <v>55.6922077319348</v>
      </c>
      <c r="N8" s="22" t="n">
        <v>47.7464</v>
      </c>
      <c r="O8" s="22" t="n">
        <v>50.9077</v>
      </c>
      <c r="P8" s="22" t="n">
        <v>57.1787</v>
      </c>
      <c r="Q8" s="22" t="n">
        <v>63.6428</v>
      </c>
    </row>
    <row r="9" customFormat="false" ht="12.1" hidden="false" customHeight="false" outlineLevel="0" collapsed="false">
      <c r="A9" s="6" t="s">
        <v>150</v>
      </c>
      <c r="B9" s="15" t="n">
        <f aca="false">F9+H9</f>
        <v>12.7519</v>
      </c>
      <c r="C9" s="16" t="n">
        <f aca="false">(200/B9)*3.6</f>
        <v>56.4621742642273</v>
      </c>
      <c r="D9" s="15" t="n">
        <f aca="false">O9-N9</f>
        <v>3.2222</v>
      </c>
      <c r="E9" s="17" t="n">
        <f aca="false">(50/D9)*3.6</f>
        <v>55.8624542238222</v>
      </c>
      <c r="F9" s="15" t="n">
        <f aca="false">P9-O9</f>
        <v>6.3037</v>
      </c>
      <c r="G9" s="17" t="n">
        <f aca="false">(100/F9)*3.6</f>
        <v>57.1093167504799</v>
      </c>
      <c r="H9" s="15" t="n">
        <f aca="false">Q9-P9</f>
        <v>6.4482</v>
      </c>
      <c r="I9" s="17" t="n">
        <f aca="false">(100/H9)*3.6</f>
        <v>55.8295338233925</v>
      </c>
      <c r="N9" s="22" t="n">
        <v>20.6435</v>
      </c>
      <c r="O9" s="22" t="n">
        <v>23.8657</v>
      </c>
      <c r="P9" s="22" t="n">
        <v>30.1694</v>
      </c>
      <c r="Q9" s="22" t="n">
        <v>36.6176</v>
      </c>
    </row>
    <row r="10" customFormat="false" ht="12.1" hidden="false" customHeight="false" outlineLevel="0" collapsed="false">
      <c r="A10" s="6" t="s">
        <v>151</v>
      </c>
      <c r="B10" s="15" t="n">
        <f aca="false">F10+H10</f>
        <v>12.8061</v>
      </c>
      <c r="C10" s="16" t="n">
        <f aca="false">(200/B10)*3.6</f>
        <v>56.2232061283295</v>
      </c>
      <c r="D10" s="15" t="n">
        <f aca="false">O10-N10</f>
        <v>3.2864</v>
      </c>
      <c r="E10" s="17" t="n">
        <f aca="false">(50/D10)*3.6</f>
        <v>54.7711781888997</v>
      </c>
      <c r="F10" s="15" t="n">
        <f aca="false">P10-O10</f>
        <v>6.3387</v>
      </c>
      <c r="G10" s="17" t="n">
        <f aca="false">(100/F10)*3.6</f>
        <v>56.7939798381371</v>
      </c>
      <c r="H10" s="15" t="n">
        <f aca="false">Q10-P10</f>
        <v>6.4674</v>
      </c>
      <c r="I10" s="17" t="n">
        <f aca="false">(100/H10)*3.6</f>
        <v>55.663790704147</v>
      </c>
      <c r="N10" s="22" t="n">
        <v>50.0492</v>
      </c>
      <c r="O10" s="22" t="n">
        <v>53.3356</v>
      </c>
      <c r="P10" s="22" t="n">
        <v>59.6743</v>
      </c>
      <c r="Q10" s="22" t="n">
        <v>66.1417</v>
      </c>
    </row>
    <row r="11" customFormat="false" ht="12.1" hidden="false" customHeight="false" outlineLevel="0" collapsed="false">
      <c r="A11" s="6" t="s">
        <v>152</v>
      </c>
      <c r="B11" s="15" t="n">
        <f aca="false">F11+H11</f>
        <v>12.927</v>
      </c>
      <c r="C11" s="16" t="n">
        <f aca="false">(200/B11)*3.6</f>
        <v>55.6973775818055</v>
      </c>
      <c r="D11" s="15" t="n">
        <f aca="false">O11-N11</f>
        <v>3.2226</v>
      </c>
      <c r="E11" s="17" t="n">
        <f aca="false">(50/D11)*3.6</f>
        <v>55.855520387265</v>
      </c>
      <c r="F11" s="15" t="n">
        <f aca="false">P11-O11</f>
        <v>6.3935</v>
      </c>
      <c r="G11" s="17" t="n">
        <f aca="false">(100/F11)*3.6</f>
        <v>56.3071869867835</v>
      </c>
      <c r="H11" s="15" t="n">
        <f aca="false">Q11-P11</f>
        <v>6.5335</v>
      </c>
      <c r="I11" s="17" t="n">
        <f aca="false">(100/H11)*3.6</f>
        <v>55.1006351878778</v>
      </c>
      <c r="N11" s="22" t="n">
        <v>28.4451</v>
      </c>
      <c r="O11" s="22" t="n">
        <v>31.6677</v>
      </c>
      <c r="P11" s="22" t="n">
        <v>38.0612</v>
      </c>
      <c r="Q11" s="22" t="n">
        <v>44.5947</v>
      </c>
    </row>
    <row r="12" customFormat="false" ht="12.1" hidden="false" customHeight="false" outlineLevel="0" collapsed="false">
      <c r="A12" s="6" t="s">
        <v>153</v>
      </c>
      <c r="B12" s="15" t="n">
        <f aca="false">F12+H12</f>
        <v>13.0323</v>
      </c>
      <c r="C12" s="16" t="n">
        <f aca="false">(200/B12)*3.6</f>
        <v>55.2473469763587</v>
      </c>
      <c r="D12" s="15" t="n">
        <f aca="false">O12-N12</f>
        <v>3.1325</v>
      </c>
      <c r="E12" s="17" t="n">
        <f aca="false">(50/D12)*3.6</f>
        <v>57.4620909816441</v>
      </c>
      <c r="F12" s="15" t="n">
        <f aca="false">P12-O12</f>
        <v>6.3828</v>
      </c>
      <c r="G12" s="17" t="n">
        <f aca="false">(100/F12)*3.6</f>
        <v>56.4015792442188</v>
      </c>
      <c r="H12" s="15" t="n">
        <f aca="false">Q12-P12</f>
        <v>6.6495</v>
      </c>
      <c r="I12" s="17" t="n">
        <f aca="false">(100/H12)*3.6</f>
        <v>54.1394089781186</v>
      </c>
      <c r="N12" s="22" t="n">
        <v>21.5964</v>
      </c>
      <c r="O12" s="22" t="n">
        <v>24.7289</v>
      </c>
      <c r="P12" s="22" t="n">
        <v>31.1117</v>
      </c>
      <c r="Q12" s="22" t="n">
        <v>37.7612</v>
      </c>
    </row>
    <row r="13" customFormat="false" ht="12.1" hidden="false" customHeight="false" outlineLevel="0" collapsed="false">
      <c r="A13" s="6" t="s">
        <v>154</v>
      </c>
      <c r="B13" s="15" t="n">
        <f aca="false">F13+H13</f>
        <v>13.1015</v>
      </c>
      <c r="C13" s="16" t="n">
        <f aca="false">(200/B13)*3.6</f>
        <v>54.9555394420486</v>
      </c>
      <c r="D13" s="15" t="n">
        <f aca="false">O13-N13</f>
        <v>3.2184</v>
      </c>
      <c r="E13" s="17" t="n">
        <f aca="false">(50/D13)*3.6</f>
        <v>55.9284116331096</v>
      </c>
      <c r="F13" s="15" t="n">
        <f aca="false">P13-O13</f>
        <v>6.4525</v>
      </c>
      <c r="G13" s="17" t="n">
        <f aca="false">(100/F13)*3.6</f>
        <v>55.7923285548237</v>
      </c>
      <c r="H13" s="15" t="n">
        <f aca="false">Q13-P13</f>
        <v>6.649</v>
      </c>
      <c r="I13" s="17" t="n">
        <f aca="false">(100/H13)*3.6</f>
        <v>54.1434802225899</v>
      </c>
      <c r="N13" s="22" t="n">
        <v>40.7001</v>
      </c>
      <c r="O13" s="22" t="n">
        <v>43.9185</v>
      </c>
      <c r="P13" s="22" t="n">
        <v>50.371</v>
      </c>
      <c r="Q13" s="22" t="n">
        <v>57.02</v>
      </c>
    </row>
    <row r="14" customFormat="false" ht="12.1" hidden="false" customHeight="false" outlineLevel="0" collapsed="false">
      <c r="A14" s="6" t="s">
        <v>155</v>
      </c>
      <c r="B14" s="15" t="n">
        <f aca="false">F14+H14</f>
        <v>13.3</v>
      </c>
      <c r="C14" s="16" t="n">
        <f aca="false">(200/B14)*3.6</f>
        <v>54.1353383458647</v>
      </c>
      <c r="D14" s="15" t="n">
        <f aca="false">O14-N14</f>
        <v>3.5566</v>
      </c>
      <c r="E14" s="17" t="n">
        <f aca="false">(50/D14)*3.6</f>
        <v>50.6101332733509</v>
      </c>
      <c r="F14" s="15" t="n">
        <f aca="false">P14-O14</f>
        <v>6.6434</v>
      </c>
      <c r="G14" s="17" t="n">
        <f aca="false">(100/F14)*3.6</f>
        <v>54.1891200289009</v>
      </c>
      <c r="H14" s="15" t="n">
        <f aca="false">Q14-P14</f>
        <v>6.6566</v>
      </c>
      <c r="I14" s="17" t="n">
        <f aca="false">(100/H14)*3.6</f>
        <v>54.0816633116005</v>
      </c>
      <c r="N14" s="22" t="n">
        <v>36.3298</v>
      </c>
      <c r="O14" s="22" t="n">
        <v>39.8864</v>
      </c>
      <c r="P14" s="22" t="n">
        <v>46.5298</v>
      </c>
      <c r="Q14" s="22" t="n">
        <v>53.1864</v>
      </c>
    </row>
    <row r="15" customFormat="false" ht="12.1" hidden="false" customHeight="false" outlineLevel="0" collapsed="false">
      <c r="A15" s="6" t="s">
        <v>156</v>
      </c>
      <c r="B15" s="15" t="n">
        <f aca="false">F15+H15</f>
        <v>13.3584</v>
      </c>
      <c r="C15" s="16" t="n">
        <f aca="false">(200/B15)*3.6</f>
        <v>53.898670499461</v>
      </c>
      <c r="D15" s="15" t="n">
        <f aca="false">O15-N15</f>
        <v>3.2468</v>
      </c>
      <c r="E15" s="17" t="n">
        <f aca="false">(50/D15)*3.6</f>
        <v>55.4392016754959</v>
      </c>
      <c r="F15" s="15" t="n">
        <f aca="false">P15-O15</f>
        <v>6.5575</v>
      </c>
      <c r="G15" s="17" t="n">
        <f aca="false">(100/F15)*3.6</f>
        <v>54.8989706443004</v>
      </c>
      <c r="H15" s="15" t="n">
        <f aca="false">Q15-P15</f>
        <v>6.8009</v>
      </c>
      <c r="I15" s="17" t="n">
        <f aca="false">(100/H15)*3.6</f>
        <v>52.9341704774368</v>
      </c>
      <c r="N15" s="21" t="n">
        <v>20.9504</v>
      </c>
      <c r="O15" s="21" t="n">
        <v>24.1972</v>
      </c>
      <c r="P15" s="21" t="n">
        <v>30.7547</v>
      </c>
      <c r="Q15" s="21" t="n">
        <v>37.5556</v>
      </c>
    </row>
    <row r="16" customFormat="false" ht="12.1" hidden="false" customHeight="false" outlineLevel="0" collapsed="false">
      <c r="A16" s="6" t="s">
        <v>157</v>
      </c>
      <c r="B16" s="15" t="n">
        <f aca="false">F16+H16</f>
        <v>13.3652</v>
      </c>
      <c r="C16" s="16" t="n">
        <f aca="false">(200/B16)*3.6</f>
        <v>53.8712477179541</v>
      </c>
      <c r="D16" s="15" t="n">
        <f aca="false">O16-N16</f>
        <v>3.319</v>
      </c>
      <c r="E16" s="17" t="n">
        <f aca="false">(50/D16)*3.6</f>
        <v>54.2332027719193</v>
      </c>
      <c r="F16" s="15" t="n">
        <f aca="false">P16-O16</f>
        <v>6.5641</v>
      </c>
      <c r="G16" s="17" t="n">
        <f aca="false">(100/F16)*3.6</f>
        <v>54.8437714233482</v>
      </c>
      <c r="H16" s="15" t="n">
        <f aca="false">Q16-P16</f>
        <v>6.8011</v>
      </c>
      <c r="I16" s="17" t="n">
        <f aca="false">(100/H16)*3.6</f>
        <v>52.9326138418785</v>
      </c>
      <c r="N16" s="22" t="n">
        <v>8.0203</v>
      </c>
      <c r="O16" s="22" t="n">
        <v>11.3393</v>
      </c>
      <c r="P16" s="22" t="n">
        <v>17.9034</v>
      </c>
      <c r="Q16" s="22" t="n">
        <v>24.7045</v>
      </c>
    </row>
    <row r="17" customFormat="false" ht="12.1" hidden="false" customHeight="false" outlineLevel="0" collapsed="false">
      <c r="A17" s="6" t="s">
        <v>158</v>
      </c>
      <c r="B17" s="15" t="n">
        <f aca="false">F17+H17</f>
        <v>13.5403</v>
      </c>
      <c r="C17" s="16" t="n">
        <f aca="false">(200/B17)*3.6</f>
        <v>53.1745973132058</v>
      </c>
      <c r="D17" s="15" t="n">
        <f aca="false">O17-N17</f>
        <v>3.2596</v>
      </c>
      <c r="E17" s="17" t="n">
        <f aca="false">(50/D17)*3.6</f>
        <v>55.2214995704994</v>
      </c>
      <c r="F17" s="15" t="n">
        <f aca="false">P17-O17</f>
        <v>6.6248</v>
      </c>
      <c r="G17" s="17" t="n">
        <f aca="false">(100/F17)*3.6</f>
        <v>54.3412631324719</v>
      </c>
      <c r="H17" s="15" t="n">
        <f aca="false">Q17-P17</f>
        <v>6.9155</v>
      </c>
      <c r="I17" s="17" t="n">
        <f aca="false">(100/H17)*3.6</f>
        <v>52.0569734654038</v>
      </c>
      <c r="N17" s="22" t="n">
        <v>1.2849</v>
      </c>
      <c r="O17" s="22" t="n">
        <v>4.5445</v>
      </c>
      <c r="P17" s="22" t="n">
        <v>11.1693</v>
      </c>
      <c r="Q17" s="22" t="n">
        <v>18.0848</v>
      </c>
    </row>
    <row r="18" customFormat="false" ht="12.1" hidden="false" customHeight="false" outlineLevel="0" collapsed="false">
      <c r="A18" s="6" t="s">
        <v>159</v>
      </c>
      <c r="B18" s="15" t="n">
        <f aca="false">F18+H18</f>
        <v>13.9091</v>
      </c>
      <c r="C18" s="16" t="n">
        <f aca="false">(200/B18)*3.6</f>
        <v>51.764672049234</v>
      </c>
      <c r="D18" s="15" t="n">
        <f aca="false">O18-N18</f>
        <v>3.3848</v>
      </c>
      <c r="E18" s="17" t="n">
        <f aca="false">(50/D18)*3.6</f>
        <v>53.1789175135902</v>
      </c>
      <c r="F18" s="15" t="n">
        <f aca="false">P18-O18</f>
        <v>6.8309</v>
      </c>
      <c r="G18" s="17" t="n">
        <f aca="false">(100/F18)*3.6</f>
        <v>52.7016937738805</v>
      </c>
      <c r="H18" s="15" t="n">
        <f aca="false">Q18-P18</f>
        <v>7.0782</v>
      </c>
      <c r="I18" s="17" t="n">
        <f aca="false">(100/H18)*3.6</f>
        <v>50.8603882342968</v>
      </c>
      <c r="N18" s="21" t="n">
        <v>51.0161</v>
      </c>
      <c r="O18" s="21" t="n">
        <v>54.4009</v>
      </c>
      <c r="P18" s="21" t="n">
        <v>61.2318</v>
      </c>
      <c r="Q18" s="21" t="n">
        <v>68.31</v>
      </c>
    </row>
    <row r="19" customFormat="false" ht="12.1" hidden="false" customHeight="false" outlineLevel="0" collapsed="false">
      <c r="A19" s="23" t="s">
        <v>160</v>
      </c>
      <c r="B19" s="15" t="n">
        <f aca="false">F19+H19</f>
        <v>13.9293</v>
      </c>
      <c r="C19" s="16" t="n">
        <f aca="false">(200/B19)*3.6</f>
        <v>51.6896039284099</v>
      </c>
      <c r="D19" s="15" t="n">
        <f aca="false">O19-N19</f>
        <v>3.4149</v>
      </c>
      <c r="E19" s="17" t="n">
        <f aca="false">(50/D19)*3.6</f>
        <v>52.7101818501273</v>
      </c>
      <c r="F19" s="15" t="n">
        <f aca="false">P19-O19</f>
        <v>6.823</v>
      </c>
      <c r="G19" s="17" t="n">
        <f aca="false">(100/F19)*3.6</f>
        <v>52.762714348527</v>
      </c>
      <c r="H19" s="15" t="n">
        <f aca="false">Q19-P19</f>
        <v>7.1063</v>
      </c>
      <c r="I19" s="17" t="n">
        <f aca="false">(100/H19)*3.6</f>
        <v>50.6592741651774</v>
      </c>
      <c r="N19" s="21" t="n">
        <v>31.3178</v>
      </c>
      <c r="O19" s="21" t="n">
        <v>34.7327</v>
      </c>
      <c r="P19" s="21" t="n">
        <v>41.5557</v>
      </c>
      <c r="Q19" s="21" t="n">
        <v>48.662</v>
      </c>
    </row>
    <row r="20" customFormat="false" ht="12.1" hidden="false" customHeight="false" outlineLevel="0" collapsed="false">
      <c r="A20" s="6" t="s">
        <v>161</v>
      </c>
      <c r="B20" s="15" t="n">
        <f aca="false">F20+H20</f>
        <v>14.3181</v>
      </c>
      <c r="C20" s="16" t="n">
        <f aca="false">(200/B20)*3.6</f>
        <v>50.286001634295</v>
      </c>
      <c r="D20" s="15" t="n">
        <f aca="false">O20-N20</f>
        <v>3.4144</v>
      </c>
      <c r="E20" s="17" t="n">
        <f aca="false">(50/D20)*3.6</f>
        <v>52.717900656045</v>
      </c>
      <c r="F20" s="15" t="n">
        <f aca="false">P20-O20</f>
        <v>6.9768</v>
      </c>
      <c r="G20" s="17" t="n">
        <f aca="false">(100/F20)*3.6</f>
        <v>51.5995872033024</v>
      </c>
      <c r="H20" s="15" t="n">
        <f aca="false">Q20-P20</f>
        <v>7.3413</v>
      </c>
      <c r="I20" s="17" t="n">
        <f aca="false">(100/H20)*3.6</f>
        <v>49.0376363859262</v>
      </c>
      <c r="N20" s="21" t="n">
        <v>6.9041</v>
      </c>
      <c r="O20" s="21" t="n">
        <v>10.3185</v>
      </c>
      <c r="P20" s="21" t="n">
        <v>17.2953</v>
      </c>
      <c r="Q20" s="21" t="n">
        <v>24.6366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RowHeight="12.1"/>
  <cols>
    <col collapsed="false" hidden="false" max="1" min="1" style="6" width="22.7040816326531"/>
    <col collapsed="false" hidden="false" max="2" min="2" style="7" width="11.5204081632653"/>
    <col collapsed="false" hidden="false" max="3" min="3" style="17" width="7.18877551020408"/>
    <col collapsed="false" hidden="false" max="4" min="4" style="6" width="7.89285714285714"/>
    <col collapsed="false" hidden="false" max="5" min="5" style="17" width="7.04591836734694"/>
    <col collapsed="false" hidden="false" max="6" min="6" style="6" width="8.88265306122449"/>
    <col collapsed="false" hidden="false" max="7" min="7" style="17" width="9.30612244897959"/>
    <col collapsed="false" hidden="false" max="8" min="8" style="6" width="8.31632653061224"/>
    <col collapsed="false" hidden="false" max="9" min="9" style="17" width="8.03571428571429"/>
    <col collapsed="false" hidden="false" max="248" min="10" style="6" width="11.5204081632653"/>
    <col collapsed="false" hidden="false" max="1025" min="249" style="15" width="11.5204081632653"/>
  </cols>
  <sheetData>
    <row r="1" s="15" customFormat="true" ht="25.35" hidden="false" customHeight="false" outlineLevel="0" collapsed="false">
      <c r="A1" s="24" t="s">
        <v>51</v>
      </c>
      <c r="B1" s="8" t="s">
        <v>52</v>
      </c>
      <c r="C1" s="25" t="s">
        <v>53</v>
      </c>
      <c r="D1" s="8" t="s">
        <v>54</v>
      </c>
      <c r="E1" s="25" t="s">
        <v>55</v>
      </c>
      <c r="F1" s="8" t="s">
        <v>56</v>
      </c>
      <c r="G1" s="25" t="s">
        <v>57</v>
      </c>
      <c r="H1" s="8" t="s">
        <v>58</v>
      </c>
      <c r="I1" s="25" t="s">
        <v>59</v>
      </c>
      <c r="K1" s="6" t="s">
        <v>60</v>
      </c>
      <c r="L1" s="6" t="s">
        <v>61</v>
      </c>
      <c r="M1" s="6" t="s">
        <v>62</v>
      </c>
      <c r="N1" s="26" t="s">
        <v>63</v>
      </c>
      <c r="O1" s="26" t="s">
        <v>64</v>
      </c>
      <c r="P1" s="26" t="s">
        <v>65</v>
      </c>
      <c r="Q1" s="26" t="s">
        <v>63</v>
      </c>
    </row>
    <row r="2" s="26" customFormat="true" ht="12.1" hidden="false" customHeight="false" outlineLevel="0" collapsed="false">
      <c r="A2" s="24"/>
      <c r="B2" s="24" t="n">
        <v>200</v>
      </c>
      <c r="C2" s="16" t="n">
        <v>200</v>
      </c>
      <c r="E2" s="17"/>
      <c r="G2" s="17"/>
      <c r="I2" s="17"/>
    </row>
    <row r="3" s="26" customFormat="true" ht="12.1" hidden="false" customHeight="false" outlineLevel="0" collapsed="false">
      <c r="B3" s="23"/>
      <c r="C3" s="16"/>
    </row>
    <row r="4" s="23" customFormat="true" ht="12.1" hidden="false" customHeight="false" outlineLevel="0" collapsed="false">
      <c r="A4" s="23" t="s">
        <v>162</v>
      </c>
      <c r="B4" s="15" t="n">
        <f aca="false">F4+H4</f>
        <v>12.3453</v>
      </c>
      <c r="C4" s="16" t="n">
        <f aca="false">(200/B4)*3.6</f>
        <v>58.3217904789677</v>
      </c>
      <c r="D4" s="15" t="n">
        <f aca="false">IF(N4,O4-N4,"")</f>
        <v>0</v>
      </c>
      <c r="E4" s="17" t="n">
        <f aca="false">IF(N4,(50/D4)*3.6,"")</f>
        <v>0</v>
      </c>
      <c r="F4" s="15" t="n">
        <f aca="false">P4-O4</f>
        <v>6.1158</v>
      </c>
      <c r="G4" s="17" t="n">
        <f aca="false">(100/F4)*3.6</f>
        <v>58.8639262238791</v>
      </c>
      <c r="H4" s="15" t="n">
        <f aca="false">Q4-P4</f>
        <v>6.2295</v>
      </c>
      <c r="I4" s="17" t="n">
        <f aca="false">(100/H4)*3.6</f>
        <v>57.7895497230917</v>
      </c>
      <c r="O4" s="23" t="n">
        <v>23.2663</v>
      </c>
      <c r="P4" s="23" t="n">
        <v>29.3821</v>
      </c>
      <c r="Q4" s="23" t="n">
        <v>35.6116</v>
      </c>
    </row>
    <row r="5" s="26" customFormat="true" ht="12.1" hidden="false" customHeight="false" outlineLevel="0" collapsed="false">
      <c r="A5" s="23" t="s">
        <v>163</v>
      </c>
      <c r="B5" s="15" t="n">
        <f aca="false">F5+H5</f>
        <v>13.6932</v>
      </c>
      <c r="C5" s="16" t="n">
        <f aca="false">(200/B5)*3.6</f>
        <v>52.5808430461835</v>
      </c>
      <c r="D5" s="15" t="n">
        <f aca="false">IF(N5,O5-N5,"")</f>
        <v>3.1847</v>
      </c>
      <c r="E5" s="17" t="n">
        <f aca="false">IF(N5,(50/D5)*3.6,"")</f>
        <v>56.520237384997</v>
      </c>
      <c r="F5" s="15" t="n">
        <f aca="false">P5-O5</f>
        <v>6.6942</v>
      </c>
      <c r="G5" s="17" t="n">
        <f aca="false">(100/F5)*3.6</f>
        <v>53.7778972842162</v>
      </c>
      <c r="H5" s="15" t="n">
        <f aca="false">Q5-P5</f>
        <v>6.999</v>
      </c>
      <c r="I5" s="17" t="n">
        <f aca="false">(100/H5)*3.6</f>
        <v>51.4359194170596</v>
      </c>
      <c r="J5" s="23"/>
      <c r="K5" s="23"/>
      <c r="L5" s="23"/>
      <c r="M5" s="23"/>
      <c r="N5" s="23" t="n">
        <v>30.03</v>
      </c>
      <c r="O5" s="23" t="n">
        <v>33.2147</v>
      </c>
      <c r="P5" s="23" t="n">
        <v>39.9089</v>
      </c>
      <c r="Q5" s="23" t="n">
        <v>46.9079</v>
      </c>
    </row>
    <row r="6" s="26" customFormat="true" ht="12.1" hidden="false" customHeight="false" outlineLevel="0" collapsed="false">
      <c r="A6" s="23" t="s">
        <v>164</v>
      </c>
      <c r="B6" s="15" t="n">
        <f aca="false">F6+H6</f>
        <v>12.7333</v>
      </c>
      <c r="C6" s="16" t="n">
        <f aca="false">(200/B6)*3.6</f>
        <v>56.5446506404467</v>
      </c>
      <c r="D6" s="15" t="n">
        <f aca="false">IF(N6,O6-N6,"")</f>
        <v>3.3495</v>
      </c>
      <c r="E6" s="17" t="n">
        <f aca="false">IF(N6,(50/D6)*3.6,"")</f>
        <v>53.7393640841917</v>
      </c>
      <c r="F6" s="15" t="n">
        <f aca="false">P6-O6</f>
        <v>6.3076</v>
      </c>
      <c r="G6" s="17" t="n">
        <f aca="false">(100/F6)*3.6</f>
        <v>57.0740059610628</v>
      </c>
      <c r="H6" s="15" t="n">
        <f aca="false">Q6-P6</f>
        <v>6.4257</v>
      </c>
      <c r="I6" s="17" t="n">
        <f aca="false">(100/H6)*3.6</f>
        <v>56.0250245109482</v>
      </c>
      <c r="N6" s="23" t="n">
        <v>45.3453</v>
      </c>
      <c r="O6" s="23" t="n">
        <v>48.6948</v>
      </c>
      <c r="P6" s="23" t="n">
        <v>55.0024</v>
      </c>
      <c r="Q6" s="23" t="n">
        <v>61.4281</v>
      </c>
    </row>
    <row r="7" s="26" customFormat="true" ht="12.1" hidden="false" customHeight="false" outlineLevel="0" collapsed="false">
      <c r="A7" s="26" t="s">
        <v>165</v>
      </c>
      <c r="B7" s="15" t="n">
        <f aca="false">F7+H7</f>
        <v>12.0077</v>
      </c>
      <c r="C7" s="16" t="n">
        <f aca="false">(200/B7)*3.6</f>
        <v>59.961524688325</v>
      </c>
      <c r="D7" s="15" t="n">
        <f aca="false">IF(N7,O7-N7,"")</f>
        <v>3.126</v>
      </c>
      <c r="E7" s="17" t="n">
        <f aca="false">IF(N7,(50/D7)*3.6,"")</f>
        <v>57.5815738963532</v>
      </c>
      <c r="F7" s="15" t="n">
        <f aca="false">P7-O7</f>
        <v>5.9708</v>
      </c>
      <c r="G7" s="17" t="n">
        <f aca="false">(100/F7)*3.6</f>
        <v>60.2934280163462</v>
      </c>
      <c r="H7" s="15" t="n">
        <f aca="false">Q7-P7</f>
        <v>6.0369</v>
      </c>
      <c r="I7" s="17" t="n">
        <f aca="false">(100/H7)*3.6</f>
        <v>59.6332554788053</v>
      </c>
      <c r="N7" s="26" t="n">
        <v>4.7043</v>
      </c>
      <c r="O7" s="26" t="n">
        <v>7.8303</v>
      </c>
      <c r="P7" s="26" t="n">
        <v>13.8011</v>
      </c>
      <c r="Q7" s="26" t="n">
        <v>19.838</v>
      </c>
    </row>
    <row r="8" s="26" customFormat="true" ht="12.1" hidden="false" customHeight="false" outlineLevel="0" collapsed="false">
      <c r="A8" s="26" t="s">
        <v>166</v>
      </c>
      <c r="B8" s="15" t="n">
        <f aca="false">F8+H8</f>
        <v>12.0398</v>
      </c>
      <c r="C8" s="16" t="n">
        <f aca="false">(200/B8)*3.6</f>
        <v>59.8016578348478</v>
      </c>
      <c r="D8" s="15" t="n">
        <f aca="false">IF(N8,O8-N8,"")</f>
        <v>2.9561</v>
      </c>
      <c r="E8" s="17" t="n">
        <f aca="false">IF(N8,(50/D8)*3.6,"")</f>
        <v>60.8910388687798</v>
      </c>
      <c r="F8" s="15" t="n">
        <f aca="false">P8-O8</f>
        <v>5.9621</v>
      </c>
      <c r="G8" s="17" t="n">
        <f aca="false">(100/F8)*3.6</f>
        <v>60.3814092350011</v>
      </c>
      <c r="H8" s="15" t="n">
        <f aca="false">Q8-P8</f>
        <v>6.0777</v>
      </c>
      <c r="I8" s="17" t="n">
        <f aca="false">(100/H8)*3.6</f>
        <v>59.2329335110321</v>
      </c>
      <c r="N8" s="26" t="n">
        <v>30.1924</v>
      </c>
      <c r="O8" s="26" t="n">
        <v>33.1485</v>
      </c>
      <c r="P8" s="26" t="n">
        <v>39.1106</v>
      </c>
      <c r="Q8" s="26" t="n">
        <v>45.1883</v>
      </c>
    </row>
    <row r="9" s="26" customFormat="true" ht="12.1" hidden="false" customHeight="false" outlineLevel="0" collapsed="false">
      <c r="A9" s="26" t="s">
        <v>167</v>
      </c>
      <c r="B9" s="15" t="n">
        <f aca="false">F9+H9</f>
        <v>12.5966</v>
      </c>
      <c r="C9" s="16" t="n">
        <f aca="false">(200/B9)*3.6</f>
        <v>57.1582808059318</v>
      </c>
      <c r="D9" s="15" t="n">
        <f aca="false">IF(N9,O9-N9,"")</f>
        <v>3.1845</v>
      </c>
      <c r="E9" s="17" t="n">
        <f aca="false">IF(N9,(50/D9)*3.6,"")</f>
        <v>56.5237870937353</v>
      </c>
      <c r="F9" s="15" t="n">
        <f aca="false">P9-O9</f>
        <v>6.2179</v>
      </c>
      <c r="G9" s="17" t="n">
        <f aca="false">(100/F9)*3.6</f>
        <v>57.8973608453015</v>
      </c>
      <c r="H9" s="15" t="n">
        <f aca="false">Q9-P9</f>
        <v>6.3787</v>
      </c>
      <c r="I9" s="17" t="n">
        <f aca="false">(100/H9)*3.6</f>
        <v>56.437832160158</v>
      </c>
      <c r="N9" s="26" t="n">
        <v>43.9141</v>
      </c>
      <c r="O9" s="26" t="n">
        <v>47.0986</v>
      </c>
      <c r="P9" s="26" t="n">
        <v>53.3165</v>
      </c>
      <c r="Q9" s="26" t="n">
        <v>59.6952</v>
      </c>
    </row>
    <row r="10" s="23" customFormat="true" ht="12.1" hidden="false" customHeight="false" outlineLevel="0" collapsed="false">
      <c r="A10" s="23" t="s">
        <v>168</v>
      </c>
      <c r="B10" s="15" t="n">
        <f aca="false">F10+H10</f>
        <v>12.1216</v>
      </c>
      <c r="C10" s="16" t="n">
        <f aca="false">(200/B10)*3.6</f>
        <v>59.3980992608237</v>
      </c>
      <c r="D10" s="15" t="n">
        <f aca="false">IF(N10,O10-N10,"")</f>
        <v>2.9422</v>
      </c>
      <c r="E10" s="17" t="n">
        <f aca="false">IF(N10,(50/D10)*3.6,"")</f>
        <v>61.1787098089865</v>
      </c>
      <c r="F10" s="15" t="n">
        <f aca="false">P10-O10</f>
        <v>5.9742</v>
      </c>
      <c r="G10" s="17" t="n">
        <f aca="false">(100/F10)*3.6</f>
        <v>60.2591141910214</v>
      </c>
      <c r="H10" s="15" t="n">
        <f aca="false">Q10-P10</f>
        <v>6.1474</v>
      </c>
      <c r="I10" s="17" t="n">
        <f aca="false">(100/H10)*3.6</f>
        <v>58.5613430067996</v>
      </c>
      <c r="N10" s="23" t="n">
        <v>1.7476</v>
      </c>
      <c r="O10" s="23" t="n">
        <v>4.6898</v>
      </c>
      <c r="P10" s="23" t="n">
        <v>10.664</v>
      </c>
      <c r="Q10" s="23" t="n">
        <v>16.8114</v>
      </c>
    </row>
    <row r="11" s="23" customFormat="true" ht="12.1" hidden="false" customHeight="false" outlineLevel="0" collapsed="false">
      <c r="A11" s="23" t="s">
        <v>169</v>
      </c>
      <c r="B11" s="15" t="n">
        <f aca="false">F11+H11</f>
        <v>12.2147</v>
      </c>
      <c r="C11" s="16" t="n">
        <f aca="false">(200/B11)*3.6</f>
        <v>58.9453691044397</v>
      </c>
      <c r="D11" s="15" t="n">
        <f aca="false">IF(N11,O11-N11,"")</f>
        <v>3.162</v>
      </c>
      <c r="E11" s="17" t="n">
        <f aca="false">IF(N11,(50/D11)*3.6,"")</f>
        <v>56.9259962049336</v>
      </c>
      <c r="F11" s="15" t="n">
        <f aca="false">P11-O11</f>
        <v>6.0643</v>
      </c>
      <c r="G11" s="17" t="n">
        <f aca="false">(100/F11)*3.6</f>
        <v>59.3638177530795</v>
      </c>
      <c r="H11" s="15" t="n">
        <f aca="false">Q11-P11</f>
        <v>6.1504</v>
      </c>
      <c r="I11" s="17" t="n">
        <f aca="false">(100/H11)*3.6</f>
        <v>58.5327783558793</v>
      </c>
      <c r="N11" s="23" t="n">
        <v>20.3737</v>
      </c>
      <c r="O11" s="23" t="n">
        <v>23.5357</v>
      </c>
      <c r="P11" s="23" t="n">
        <v>29.6</v>
      </c>
      <c r="Q11" s="23" t="n">
        <v>35.7504</v>
      </c>
    </row>
    <row r="12" s="23" customFormat="true" ht="12.1" hidden="false" customHeight="false" outlineLevel="0" collapsed="false">
      <c r="A12" s="23" t="s">
        <v>170</v>
      </c>
      <c r="B12" s="15" t="n">
        <f aca="false">F12+H12</f>
        <v>12.1652</v>
      </c>
      <c r="C12" s="16" t="n">
        <f aca="false">(200/B12)*3.6</f>
        <v>59.1852168480584</v>
      </c>
      <c r="D12" s="15" t="n">
        <f aca="false">IF(N12,O12-N12,"")</f>
        <v>2.9289</v>
      </c>
      <c r="E12" s="17" t="n">
        <f aca="false">IF(N12,(50/D12)*3.6,"")</f>
        <v>61.456519512445</v>
      </c>
      <c r="F12" s="15" t="n">
        <f aca="false">P12-O12</f>
        <v>5.96980000000001</v>
      </c>
      <c r="G12" s="17" t="n">
        <f aca="false">(100/F12)*3.6</f>
        <v>60.3035277563737</v>
      </c>
      <c r="H12" s="15" t="n">
        <f aca="false">Q12-P12</f>
        <v>6.1954</v>
      </c>
      <c r="I12" s="17" t="n">
        <f aca="false">(100/H12)*3.6</f>
        <v>58.1076282403073</v>
      </c>
      <c r="N12" s="23" t="n">
        <v>38.5954</v>
      </c>
      <c r="O12" s="23" t="n">
        <v>41.5243</v>
      </c>
      <c r="P12" s="23" t="n">
        <v>47.4941</v>
      </c>
      <c r="Q12" s="23" t="n">
        <v>53.6895</v>
      </c>
    </row>
    <row r="13" s="23" customFormat="true" ht="12.1" hidden="false" customHeight="false" outlineLevel="0" collapsed="false">
      <c r="A13" s="23" t="s">
        <v>171</v>
      </c>
      <c r="B13" s="15" t="n">
        <f aca="false">F13+H13</f>
        <v>11.7493</v>
      </c>
      <c r="C13" s="16" t="n">
        <f aca="false">(200/B13)*3.6</f>
        <v>61.2802464827692</v>
      </c>
      <c r="D13" s="15" t="n">
        <f aca="false">IF(N13,O13-N13,"")</f>
        <v>2.9952</v>
      </c>
      <c r="E13" s="17" t="n">
        <f aca="false">IF(N13,(50/D13)*3.6,"")</f>
        <v>60.0961538461539</v>
      </c>
      <c r="F13" s="15" t="n">
        <f aca="false">P13-O13</f>
        <v>5.8546</v>
      </c>
      <c r="G13" s="17" t="n">
        <f aca="false">(100/F13)*3.6</f>
        <v>61.4901103405869</v>
      </c>
      <c r="H13" s="15" t="n">
        <f aca="false">Q13-P13</f>
        <v>5.8947</v>
      </c>
      <c r="I13" s="17" t="n">
        <f aca="false">(100/H13)*3.6</f>
        <v>61.0718102702427</v>
      </c>
      <c r="N13" s="23" t="n">
        <v>2.3112</v>
      </c>
      <c r="O13" s="23" t="n">
        <v>5.3064</v>
      </c>
      <c r="P13" s="23" t="n">
        <v>11.161</v>
      </c>
      <c r="Q13" s="23" t="n">
        <v>17.0557</v>
      </c>
    </row>
    <row r="14" s="23" customFormat="true" ht="12.1" hidden="false" customHeight="false" outlineLevel="0" collapsed="false">
      <c r="A14" s="23" t="s">
        <v>172</v>
      </c>
      <c r="B14" s="15" t="n">
        <f aca="false">F14+H14</f>
        <v>12.0256</v>
      </c>
      <c r="C14" s="16" t="n">
        <f aca="false">(200/B14)*3.6</f>
        <v>59.8722724853645</v>
      </c>
      <c r="D14" s="15" t="n">
        <f aca="false">IF(N14,O14-N14,"")</f>
        <v>2.862</v>
      </c>
      <c r="E14" s="17" t="n">
        <f aca="false">IF(N14,(50/D14)*3.6,"")</f>
        <v>62.8930817610063</v>
      </c>
      <c r="F14" s="15" t="n">
        <f aca="false">P14-O14</f>
        <v>5.8851</v>
      </c>
      <c r="G14" s="17" t="n">
        <f aca="false">(100/F14)*3.6</f>
        <v>61.1714329408166</v>
      </c>
      <c r="H14" s="15" t="n">
        <f aca="false">Q14-P14</f>
        <v>6.1405</v>
      </c>
      <c r="I14" s="17" t="n">
        <f aca="false">(100/H14)*3.6</f>
        <v>58.6271476264148</v>
      </c>
      <c r="N14" s="23" t="n">
        <v>20.149</v>
      </c>
      <c r="O14" s="23" t="n">
        <v>23.011</v>
      </c>
      <c r="P14" s="23" t="n">
        <v>28.8961</v>
      </c>
      <c r="Q14" s="23" t="n">
        <v>35.0366</v>
      </c>
    </row>
    <row r="15" s="23" customFormat="true" ht="12.1" hidden="false" customHeight="false" outlineLevel="0" collapsed="false">
      <c r="A15" s="23" t="s">
        <v>173</v>
      </c>
      <c r="B15" s="15" t="n">
        <f aca="false">F15+H15</f>
        <v>11.8264</v>
      </c>
      <c r="C15" s="16" t="n">
        <f aca="false">(200/B15)*3.6</f>
        <v>60.8807413921396</v>
      </c>
      <c r="D15" s="15" t="n">
        <f aca="false">IF(N15,O15-N15,"")</f>
        <v>3.0219</v>
      </c>
      <c r="E15" s="17" t="n">
        <f aca="false">IF(N15,(50/D15)*3.6,"")</f>
        <v>59.5651742281346</v>
      </c>
      <c r="F15" s="15" t="n">
        <f aca="false">P15-O15</f>
        <v>5.8189</v>
      </c>
      <c r="G15" s="17" t="n">
        <f aca="false">(100/F15)*3.6</f>
        <v>61.8673632473492</v>
      </c>
      <c r="H15" s="15" t="n">
        <f aca="false">Q15-P15</f>
        <v>6.0075</v>
      </c>
      <c r="I15" s="17" t="n">
        <f aca="false">(100/H15)*3.6</f>
        <v>59.9250936329588</v>
      </c>
      <c r="N15" s="23" t="n">
        <v>38.8373</v>
      </c>
      <c r="O15" s="23" t="n">
        <v>41.8592</v>
      </c>
      <c r="P15" s="23" t="n">
        <v>47.6781</v>
      </c>
      <c r="Q15" s="23" t="n">
        <v>53.6856</v>
      </c>
    </row>
    <row r="16" s="23" customFormat="true" ht="12.1" hidden="false" customHeight="false" outlineLevel="0" collapsed="false">
      <c r="A16" s="23" t="s">
        <v>174</v>
      </c>
      <c r="B16" s="15" t="n">
        <f aca="false">F16+H16</f>
        <v>11.8449</v>
      </c>
      <c r="C16" s="16" t="n">
        <f aca="false">(200/B16)*3.6</f>
        <v>60.7856545855178</v>
      </c>
      <c r="D16" s="15" t="n">
        <f aca="false">IF(N16,O16-N16,"")</f>
        <v>3.1087</v>
      </c>
      <c r="E16" s="17" t="n">
        <f aca="false">IF(N16,(50/D16)*3.6,"")</f>
        <v>57.902016920256</v>
      </c>
      <c r="F16" s="15" t="n">
        <f aca="false">P16-O16</f>
        <v>5.925</v>
      </c>
      <c r="G16" s="17" t="n">
        <f aca="false">(100/F16)*3.6</f>
        <v>60.7594936708861</v>
      </c>
      <c r="H16" s="15" t="n">
        <f aca="false">Q16-P16</f>
        <v>5.9199</v>
      </c>
      <c r="I16" s="17" t="n">
        <f aca="false">(100/H16)*3.6</f>
        <v>60.8118380378047</v>
      </c>
      <c r="N16" s="23" t="n">
        <v>3.7196</v>
      </c>
      <c r="O16" s="23" t="n">
        <v>6.8283</v>
      </c>
      <c r="P16" s="23" t="n">
        <v>12.7533</v>
      </c>
      <c r="Q16" s="23" t="n">
        <v>18.6732</v>
      </c>
    </row>
    <row r="17" s="23" customFormat="true" ht="12.1" hidden="false" customHeight="false" outlineLevel="0" collapsed="false">
      <c r="A17" s="23" t="s">
        <v>175</v>
      </c>
      <c r="B17" s="15" t="n">
        <f aca="false">F17+H17</f>
        <v>11.7485</v>
      </c>
      <c r="C17" s="16" t="n">
        <f aca="false">(200/B17)*3.6</f>
        <v>61.2844192875686</v>
      </c>
      <c r="D17" s="15" t="n">
        <f aca="false">IF(N17,O17-N17,"")</f>
        <v>2.8694</v>
      </c>
      <c r="E17" s="17" t="n">
        <f aca="false">IF(N17,(50/D17)*3.6,"")</f>
        <v>62.7308845054716</v>
      </c>
      <c r="F17" s="15" t="n">
        <f aca="false">P17-O17</f>
        <v>5.7597</v>
      </c>
      <c r="G17" s="17" t="n">
        <f aca="false">(100/F17)*3.6</f>
        <v>62.5032553778843</v>
      </c>
      <c r="H17" s="15" t="n">
        <f aca="false">Q17-P17</f>
        <v>5.9888</v>
      </c>
      <c r="I17" s="17" t="n">
        <f aca="false">(100/H17)*3.6</f>
        <v>60.1122094576543</v>
      </c>
      <c r="N17" s="23" t="n">
        <v>21.5529</v>
      </c>
      <c r="O17" s="23" t="n">
        <v>24.4223</v>
      </c>
      <c r="P17" s="23" t="n">
        <v>30.182</v>
      </c>
      <c r="Q17" s="23" t="n">
        <v>36.1708</v>
      </c>
    </row>
    <row r="18" s="23" customFormat="true" ht="12.1" hidden="false" customHeight="false" outlineLevel="0" collapsed="false">
      <c r="A18" s="23" t="s">
        <v>176</v>
      </c>
      <c r="B18" s="15" t="n">
        <f aca="false">F18+H18</f>
        <v>11.5015</v>
      </c>
      <c r="C18" s="16" t="n">
        <f aca="false">(200/B18)*3.6</f>
        <v>62.6005303656045</v>
      </c>
      <c r="D18" s="15" t="n">
        <f aca="false">IF(N18,O18-N18,"")</f>
        <v>2.8593</v>
      </c>
      <c r="E18" s="17" t="n">
        <f aca="false">IF(N18,(50/D18)*3.6,"")</f>
        <v>62.9524708844821</v>
      </c>
      <c r="F18" s="15" t="n">
        <f aca="false">P18-O18</f>
        <v>5.6695</v>
      </c>
      <c r="G18" s="17" t="n">
        <f aca="false">(100/F18)*3.6</f>
        <v>63.4976629332393</v>
      </c>
      <c r="H18" s="15" t="n">
        <f aca="false">Q18-P18</f>
        <v>5.83199999999999</v>
      </c>
      <c r="I18" s="17" t="n">
        <f aca="false">(100/H18)*3.6</f>
        <v>61.7283950617285</v>
      </c>
      <c r="N18" s="23" t="n">
        <v>51.3985</v>
      </c>
      <c r="O18" s="23" t="n">
        <v>54.2578</v>
      </c>
      <c r="P18" s="23" t="n">
        <v>59.9273</v>
      </c>
      <c r="Q18" s="23" t="n">
        <v>65.7593</v>
      </c>
    </row>
    <row r="19" s="23" customFormat="true" ht="12.1" hidden="false" customHeight="false" outlineLevel="0" collapsed="false">
      <c r="A19" s="23" t="s">
        <v>177</v>
      </c>
      <c r="B19" s="15" t="n">
        <f aca="false">F19+H19</f>
        <v>11.5031</v>
      </c>
      <c r="C19" s="16" t="n">
        <f aca="false">(200/B19)*3.6</f>
        <v>62.5918230737801</v>
      </c>
      <c r="D19" s="15" t="n">
        <f aca="false">IF(N19,O19-N19,"")</f>
        <v>2.9162</v>
      </c>
      <c r="E19" s="17" t="n">
        <f aca="false">IF(N19,(50/D19)*3.6,"")</f>
        <v>61.7241615801385</v>
      </c>
      <c r="F19" s="15" t="n">
        <f aca="false">P19-O19</f>
        <v>5.7004</v>
      </c>
      <c r="G19" s="17" t="n">
        <f aca="false">(100/F19)*3.6</f>
        <v>63.1534629148832</v>
      </c>
      <c r="H19" s="15" t="n">
        <f aca="false">Q19-P19</f>
        <v>5.8027</v>
      </c>
      <c r="I19" s="17" t="n">
        <f aca="false">(100/H19)*3.6</f>
        <v>62.0400847881159</v>
      </c>
      <c r="N19" s="23" t="n">
        <v>10.7764</v>
      </c>
      <c r="O19" s="23" t="n">
        <v>13.6926</v>
      </c>
      <c r="P19" s="23" t="n">
        <v>19.393</v>
      </c>
      <c r="Q19" s="23" t="n">
        <v>25.1957</v>
      </c>
    </row>
    <row r="20" s="23" customFormat="true" ht="12.1" hidden="false" customHeight="false" outlineLevel="0" collapsed="false">
      <c r="A20" s="23" t="s">
        <v>178</v>
      </c>
      <c r="B20" s="15" t="n">
        <f aca="false">F20+H20</f>
        <v>11.1205</v>
      </c>
      <c r="C20" s="16" t="n">
        <f aca="false">(200/B20)*3.6</f>
        <v>64.7452902297559</v>
      </c>
      <c r="D20" s="15" t="n">
        <f aca="false">IF(N20,O20-N20,"")</f>
        <v>2.8478</v>
      </c>
      <c r="E20" s="17" t="n">
        <f aca="false">IF(N20,(50/D20)*3.6,"")</f>
        <v>63.2066858627713</v>
      </c>
      <c r="F20" s="15" t="n">
        <f aca="false">P20-O20</f>
        <v>5.5243</v>
      </c>
      <c r="G20" s="17" t="n">
        <f aca="false">(100/F20)*3.6</f>
        <v>65.1666274460112</v>
      </c>
      <c r="H20" s="15" t="n">
        <f aca="false">Q20-P20</f>
        <v>5.5962</v>
      </c>
      <c r="I20" s="17" t="n">
        <f aca="false">(100/H20)*3.6</f>
        <v>64.3293663557414</v>
      </c>
      <c r="N20" s="23" t="n">
        <v>37.7206</v>
      </c>
      <c r="O20" s="23" t="n">
        <v>40.5684</v>
      </c>
      <c r="P20" s="23" t="n">
        <v>46.0927</v>
      </c>
      <c r="Q20" s="23" t="n">
        <v>51.6889</v>
      </c>
    </row>
    <row r="21" s="23" customFormat="true" ht="12.1" hidden="false" customHeight="false" outlineLevel="0" collapsed="false">
      <c r="A21" s="23" t="s">
        <v>179</v>
      </c>
      <c r="B21" s="15" t="n">
        <f aca="false">F21+H21</f>
        <v>11.7103</v>
      </c>
      <c r="C21" s="16" t="n">
        <f aca="false">(200/B21)*3.6</f>
        <v>61.4843343039888</v>
      </c>
      <c r="D21" s="15" t="n">
        <f aca="false">IF(N21,O21-N21,"")</f>
        <v>2.84650000000001</v>
      </c>
      <c r="E21" s="17" t="n">
        <f aca="false">IF(N21,(50/D21)*3.6,"")</f>
        <v>63.2355524328121</v>
      </c>
      <c r="F21" s="15" t="n">
        <f aca="false">P21-O21</f>
        <v>5.77459999999999</v>
      </c>
      <c r="G21" s="17" t="n">
        <f aca="false">(100/F21)*3.6</f>
        <v>62.3419803969107</v>
      </c>
      <c r="H21" s="15" t="n">
        <f aca="false">Q21-P21</f>
        <v>5.93570000000001</v>
      </c>
      <c r="I21" s="17" t="n">
        <f aca="false">(100/H21)*3.6</f>
        <v>60.649965463214</v>
      </c>
      <c r="N21" s="23" t="n">
        <v>55.9892</v>
      </c>
      <c r="O21" s="23" t="n">
        <v>58.8357</v>
      </c>
      <c r="P21" s="23" t="n">
        <v>64.6103</v>
      </c>
      <c r="Q21" s="23" t="n">
        <v>70.546</v>
      </c>
    </row>
    <row r="22" s="23" customFormat="true" ht="12.1" hidden="false" customHeight="false" outlineLevel="0" collapsed="false">
      <c r="A22" s="23" t="s">
        <v>180</v>
      </c>
      <c r="B22" s="15" t="n">
        <f aca="false">F22+H22</f>
        <v>11.2157</v>
      </c>
      <c r="C22" s="16" t="n">
        <f aca="false">(200/B22)*3.6</f>
        <v>64.1957256346015</v>
      </c>
      <c r="D22" s="15" t="n">
        <f aca="false">IF(N22,O22-N22,"")</f>
        <v>2.8279</v>
      </c>
      <c r="E22" s="17" t="n">
        <f aca="false">IF(N22,(50/D22)*3.6,"")</f>
        <v>63.6514728243573</v>
      </c>
      <c r="F22" s="15" t="n">
        <f aca="false">P22-O22</f>
        <v>5.5732</v>
      </c>
      <c r="G22" s="17" t="n">
        <f aca="false">(100/F22)*3.6</f>
        <v>64.5948467666691</v>
      </c>
      <c r="H22" s="15" t="n">
        <f aca="false">Q22-P22</f>
        <v>5.6425</v>
      </c>
      <c r="I22" s="17" t="n">
        <f aca="false">(100/H22)*3.6</f>
        <v>63.8015064244573</v>
      </c>
      <c r="N22" s="23" t="n">
        <v>21.2543</v>
      </c>
      <c r="O22" s="23" t="n">
        <v>24.0822</v>
      </c>
      <c r="P22" s="23" t="n">
        <v>29.6554</v>
      </c>
      <c r="Q22" s="23" t="n">
        <v>35.2979</v>
      </c>
    </row>
    <row r="23" s="23" customFormat="true" ht="12.1" hidden="false" customHeight="false" outlineLevel="0" collapsed="false">
      <c r="A23" s="23" t="s">
        <v>181</v>
      </c>
      <c r="B23" s="15" t="n">
        <f aca="false">F23+H23</f>
        <v>11.1056</v>
      </c>
      <c r="C23" s="16" t="n">
        <f aca="false">(200/B23)*3.6</f>
        <v>64.8321567497479</v>
      </c>
      <c r="D23" s="15" t="n">
        <f aca="false">IF(N23,O23-N23,"")</f>
        <v>2.8678</v>
      </c>
      <c r="E23" s="17" t="n">
        <f aca="false">IF(N23,(50/D23)*3.6,"")</f>
        <v>62.7658832554571</v>
      </c>
      <c r="F23" s="15" t="n">
        <f aca="false">P23-O23</f>
        <v>5.5124</v>
      </c>
      <c r="G23" s="17" t="n">
        <f aca="false">(100/F23)*3.6</f>
        <v>65.3073071620347</v>
      </c>
      <c r="H23" s="15" t="n">
        <f aca="false">Q23-P23</f>
        <v>5.5932</v>
      </c>
      <c r="I23" s="17" t="n">
        <f aca="false">(100/H23)*3.6</f>
        <v>64.3638704140743</v>
      </c>
      <c r="N23" s="23" t="n">
        <v>43.7977</v>
      </c>
      <c r="O23" s="23" t="n">
        <v>46.6655</v>
      </c>
      <c r="P23" s="23" t="n">
        <v>52.1779</v>
      </c>
      <c r="Q23" s="23" t="n">
        <v>57.7711</v>
      </c>
    </row>
    <row r="24" s="23" customFormat="true" ht="12.1" hidden="false" customHeight="false" outlineLevel="0" collapsed="false">
      <c r="A24" s="23" t="s">
        <v>182</v>
      </c>
      <c r="B24" s="15" t="n">
        <f aca="false">F24+H24</f>
        <v>11.1532</v>
      </c>
      <c r="C24" s="16" t="n">
        <f aca="false">(200/B24)*3.6</f>
        <v>64.5554639027364</v>
      </c>
      <c r="D24" s="15" t="n">
        <f aca="false">IF(N24,O24-N24,"")</f>
        <v>2.8272</v>
      </c>
      <c r="E24" s="17" t="n">
        <f aca="false">IF(N24,(50/D24)*3.6,"")</f>
        <v>63.6672325976231</v>
      </c>
      <c r="F24" s="15" t="n">
        <f aca="false">P24-O24</f>
        <v>5.5441</v>
      </c>
      <c r="G24" s="17" t="n">
        <f aca="false">(100/F24)*3.6</f>
        <v>64.9338936887863</v>
      </c>
      <c r="H24" s="15" t="n">
        <f aca="false">Q24-P24</f>
        <v>5.6091</v>
      </c>
      <c r="I24" s="17" t="n">
        <f aca="false">(100/H24)*3.6</f>
        <v>64.1814194790608</v>
      </c>
      <c r="N24" s="23" t="n">
        <v>5.0849</v>
      </c>
      <c r="O24" s="23" t="n">
        <v>7.9121</v>
      </c>
      <c r="P24" s="23" t="n">
        <v>13.4562</v>
      </c>
      <c r="Q24" s="23" t="n">
        <v>19.0653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9" activeCellId="0" sqref="R19"/>
    </sheetView>
  </sheetViews>
  <sheetFormatPr defaultRowHeight="12.1"/>
  <cols>
    <col collapsed="false" hidden="false" max="1" min="1" style="27" width="9.44897959183673"/>
    <col collapsed="false" hidden="false" max="2" min="2" style="27" width="8.31632653061224"/>
    <col collapsed="false" hidden="false" max="3" min="3" style="27" width="10.719387755102"/>
    <col collapsed="false" hidden="false" max="4" min="4" style="27" width="8.60204081632653"/>
    <col collapsed="false" hidden="false" max="5" min="5" style="27" width="8.03571428571429"/>
    <col collapsed="false" hidden="false" max="6" min="6" style="27" width="7.33673469387755"/>
    <col collapsed="false" hidden="false" max="7" min="7" style="27" width="8.17857142857143"/>
    <col collapsed="false" hidden="false" max="8" min="8" style="27" width="6.76530612244898"/>
    <col collapsed="false" hidden="false" max="9" min="9" style="27" width="7.33673469387755"/>
    <col collapsed="false" hidden="false" max="10" min="10" style="27" width="11.1428571428571"/>
    <col collapsed="false" hidden="false" max="11" min="11" style="27" width="6.62244897959184"/>
    <col collapsed="false" hidden="false" max="12" min="12" style="27" width="7.89285714285714"/>
    <col collapsed="false" hidden="false" max="13" min="13" style="27" width="7.75510204081633"/>
    <col collapsed="false" hidden="false" max="14" min="14" style="27" width="11.5204081632653"/>
    <col collapsed="false" hidden="false" max="15" min="15" style="27" width="7.75510204081633"/>
    <col collapsed="false" hidden="false" max="16" min="16" style="27" width="8.17857142857143"/>
    <col collapsed="false" hidden="false" max="1025" min="17" style="27" width="11.5204081632653"/>
  </cols>
  <sheetData>
    <row r="1" customFormat="false" ht="12.1" hidden="false" customHeight="false" outlineLevel="0" collapsed="false">
      <c r="A1" s="27" t="s">
        <v>183</v>
      </c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1" hidden="false" customHeight="false" outlineLevel="0" collapsed="false">
      <c r="A2" s="27" t="s">
        <v>184</v>
      </c>
      <c r="B2" s="27" t="s">
        <v>185</v>
      </c>
      <c r="C2" s="27" t="s">
        <v>186</v>
      </c>
      <c r="D2" s="27" t="s">
        <v>187</v>
      </c>
      <c r="E2" s="27" t="n">
        <v>125</v>
      </c>
      <c r="F2" s="27" t="n">
        <v>250</v>
      </c>
      <c r="G2" s="28" t="s">
        <v>1</v>
      </c>
      <c r="H2" s="27" t="n">
        <v>375</v>
      </c>
      <c r="I2" s="27" t="n">
        <v>500</v>
      </c>
      <c r="J2" s="28" t="s">
        <v>2</v>
      </c>
      <c r="K2" s="28" t="s">
        <v>3</v>
      </c>
      <c r="L2" s="27" t="s">
        <v>188</v>
      </c>
      <c r="M2" s="27" t="s">
        <v>189</v>
      </c>
      <c r="N2" s="28" t="s">
        <v>190</v>
      </c>
      <c r="O2" s="28" t="s">
        <v>4</v>
      </c>
      <c r="P2" s="29" t="s">
        <v>5</v>
      </c>
      <c r="Q2" s="27" t="s">
        <v>6</v>
      </c>
      <c r="R2" s="27" t="s">
        <v>7</v>
      </c>
      <c r="S2" s="27" t="n">
        <v>125</v>
      </c>
      <c r="T2" s="27" t="n">
        <v>250</v>
      </c>
      <c r="U2" s="27" t="n">
        <v>375</v>
      </c>
      <c r="V2" s="27" t="n">
        <v>500</v>
      </c>
      <c r="W2" s="27" t="n">
        <v>625</v>
      </c>
      <c r="X2" s="27" t="n">
        <v>750</v>
      </c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1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</row>
    <row r="4" customFormat="false" ht="12.1" hidden="false" customHeight="false" outlineLevel="0" collapsed="false">
      <c r="A4" s="27" t="s">
        <v>191</v>
      </c>
      <c r="B4" s="0"/>
      <c r="C4" s="0"/>
      <c r="D4" s="30"/>
      <c r="E4" s="30" t="n">
        <f aca="false">S4-Q4</f>
        <v>11.9812</v>
      </c>
      <c r="F4" s="30" t="n">
        <f aca="false">T4-S4</f>
        <v>7.6228</v>
      </c>
      <c r="G4" s="31" t="n">
        <f aca="false">E4+F4</f>
        <v>19.604</v>
      </c>
      <c r="H4" s="30" t="n">
        <f aca="false">U4-T4</f>
        <v>7.3834</v>
      </c>
      <c r="I4" s="30" t="n">
        <f aca="false">V4-U4</f>
        <v>7.4673</v>
      </c>
      <c r="J4" s="31" t="n">
        <f aca="false">H4+I4</f>
        <v>14.8507</v>
      </c>
      <c r="K4" s="31" t="n">
        <f aca="false">G4+J4</f>
        <v>34.4547</v>
      </c>
      <c r="L4" s="30" t="n">
        <f aca="false">W4-V4</f>
        <v>7.3555</v>
      </c>
      <c r="M4" s="30" t="n">
        <f aca="false">X4-W4</f>
        <v>7.4716</v>
      </c>
      <c r="N4" s="31" t="n">
        <f aca="false">L4+M4</f>
        <v>14.8271</v>
      </c>
      <c r="O4" s="31" t="n">
        <f aca="false">G4+J4+N4</f>
        <v>49.2818</v>
      </c>
      <c r="P4" s="29" t="n">
        <f aca="false">R4-Q4</f>
        <v>0.000499999999999723</v>
      </c>
      <c r="Q4" s="32" t="n">
        <v>3.9073</v>
      </c>
      <c r="R4" s="32" t="n">
        <v>3.9078</v>
      </c>
      <c r="S4" s="32" t="n">
        <v>15.8885</v>
      </c>
      <c r="T4" s="32" t="n">
        <v>23.5113</v>
      </c>
      <c r="U4" s="32" t="n">
        <v>30.8947</v>
      </c>
      <c r="V4" s="32" t="n">
        <v>38.362</v>
      </c>
      <c r="W4" s="32" t="n">
        <v>45.7175</v>
      </c>
      <c r="X4" s="32" t="n">
        <v>53.1891</v>
      </c>
    </row>
    <row r="5" customFormat="false" ht="12.1" hidden="false" customHeight="false" outlineLevel="0" collapsed="false">
      <c r="A5" s="27" t="s">
        <v>192</v>
      </c>
      <c r="B5" s="27" t="s">
        <v>193</v>
      </c>
      <c r="C5" s="27" t="s">
        <v>194</v>
      </c>
      <c r="D5" s="27" t="s">
        <v>195</v>
      </c>
      <c r="E5" s="30" t="n">
        <f aca="false">S5-Q5</f>
        <v>11.9013</v>
      </c>
      <c r="F5" s="30" t="n">
        <f aca="false">T5-S5</f>
        <v>7.5963</v>
      </c>
      <c r="G5" s="31" t="n">
        <f aca="false">E5+F5</f>
        <v>19.4976</v>
      </c>
      <c r="H5" s="30" t="n">
        <f aca="false">U5-T5</f>
        <v>7.2927</v>
      </c>
      <c r="I5" s="30" t="n">
        <f aca="false">V5-U5</f>
        <v>7.2451</v>
      </c>
      <c r="J5" s="31" t="n">
        <f aca="false">H5+I5</f>
        <v>14.5378</v>
      </c>
      <c r="K5" s="31" t="n">
        <f aca="false">G5+J5</f>
        <v>34.0354</v>
      </c>
      <c r="L5" s="30" t="n">
        <f aca="false">W5-V5</f>
        <v>7.6014</v>
      </c>
      <c r="M5" s="30" t="n">
        <f aca="false">X5-W5</f>
        <v>7.8335</v>
      </c>
      <c r="N5" s="31" t="n">
        <f aca="false">L5+M5</f>
        <v>15.4349</v>
      </c>
      <c r="O5" s="31" t="n">
        <f aca="false">G5+J5+N5</f>
        <v>49.4703</v>
      </c>
      <c r="P5" s="29" t="n">
        <f aca="false">R5-Q5</f>
        <v>0.1423</v>
      </c>
      <c r="Q5" s="32" t="n">
        <v>3.9073</v>
      </c>
      <c r="R5" s="32" t="n">
        <v>4.0496</v>
      </c>
      <c r="S5" s="32" t="n">
        <v>15.8086</v>
      </c>
      <c r="T5" s="32" t="n">
        <v>23.4049</v>
      </c>
      <c r="U5" s="32" t="n">
        <v>30.6976</v>
      </c>
      <c r="V5" s="32" t="n">
        <v>37.9427</v>
      </c>
      <c r="W5" s="32" t="n">
        <v>45.5441</v>
      </c>
      <c r="X5" s="32" t="n">
        <v>53.3776</v>
      </c>
    </row>
    <row r="6" customFormat="false" ht="12.1" hidden="false" customHeight="false" outlineLevel="0" collapsed="false">
      <c r="A6" s="27" t="s">
        <v>196</v>
      </c>
      <c r="B6" s="27" t="s">
        <v>197</v>
      </c>
      <c r="C6" s="27" t="s">
        <v>198</v>
      </c>
      <c r="D6" s="27" t="s">
        <v>199</v>
      </c>
      <c r="E6" s="30" t="n">
        <f aca="false">S6-Q6</f>
        <v>11.624</v>
      </c>
      <c r="F6" s="30" t="n">
        <f aca="false">T6-S6</f>
        <v>7.2575</v>
      </c>
      <c r="G6" s="31" t="n">
        <f aca="false">E6+F6</f>
        <v>18.8815</v>
      </c>
      <c r="H6" s="30" t="n">
        <f aca="false">U6-T6</f>
        <v>7.1037</v>
      </c>
      <c r="I6" s="30" t="n">
        <f aca="false">V6-U6</f>
        <v>7.1554</v>
      </c>
      <c r="J6" s="31" t="n">
        <f aca="false">H6+I6</f>
        <v>14.2591</v>
      </c>
      <c r="K6" s="31" t="n">
        <f aca="false">G6+J6</f>
        <v>33.1406</v>
      </c>
      <c r="L6" s="30" t="n">
        <f aca="false">W6-V6</f>
        <v>7.35369999999999</v>
      </c>
      <c r="M6" s="30" t="n">
        <f aca="false">X6-W6</f>
        <v>7.4838</v>
      </c>
      <c r="N6" s="31" t="n">
        <f aca="false">L6+M6</f>
        <v>14.8375</v>
      </c>
      <c r="O6" s="31" t="n">
        <f aca="false">G6+J6+N6</f>
        <v>47.9781</v>
      </c>
      <c r="P6" s="29" t="n">
        <f aca="false">R6-Q6</f>
        <v>0.167400000000001</v>
      </c>
      <c r="Q6" s="32" t="n">
        <v>40.0608</v>
      </c>
      <c r="R6" s="32" t="n">
        <v>40.2282</v>
      </c>
      <c r="S6" s="32" t="n">
        <v>51.6848</v>
      </c>
      <c r="T6" s="32" t="n">
        <v>58.9423</v>
      </c>
      <c r="U6" s="32" t="n">
        <v>66.046</v>
      </c>
      <c r="V6" s="32" t="n">
        <v>73.2014</v>
      </c>
      <c r="W6" s="32" t="n">
        <v>80.5551</v>
      </c>
      <c r="X6" s="32" t="n">
        <v>88.0389</v>
      </c>
    </row>
    <row r="7" customFormat="false" ht="12.1" hidden="false" customHeight="false" outlineLevel="0" collapsed="false">
      <c r="A7" s="27" t="s">
        <v>200</v>
      </c>
      <c r="B7" s="0"/>
      <c r="C7" s="0"/>
      <c r="D7" s="0"/>
      <c r="E7" s="30" t="n">
        <f aca="false">S7-Q7</f>
        <v>12.3065</v>
      </c>
      <c r="F7" s="30" t="n">
        <f aca="false">T7-S7</f>
        <v>7.9121</v>
      </c>
      <c r="G7" s="31" t="n">
        <f aca="false">E7+F7</f>
        <v>20.2186</v>
      </c>
      <c r="H7" s="30" t="n">
        <f aca="false">U7-T7</f>
        <v>7.6512</v>
      </c>
      <c r="I7" s="30" t="n">
        <f aca="false">V7-U7</f>
        <v>7.55420000000001</v>
      </c>
      <c r="J7" s="31" t="n">
        <f aca="false">H7+I7</f>
        <v>15.2054</v>
      </c>
      <c r="K7" s="31" t="n">
        <f aca="false">G7+J7</f>
        <v>35.424</v>
      </c>
      <c r="L7" s="30" t="n">
        <f aca="false">W7-V7</f>
        <v>7.595</v>
      </c>
      <c r="M7" s="30" t="n">
        <f aca="false">X7-W7</f>
        <v>7.6356</v>
      </c>
      <c r="N7" s="31" t="n">
        <f aca="false">L7+M7</f>
        <v>15.2306</v>
      </c>
      <c r="O7" s="31" t="n">
        <f aca="false">G7+J7+N7</f>
        <v>50.6546</v>
      </c>
      <c r="P7" s="29" t="n">
        <f aca="false">R7-Q7</f>
        <v>0.145400000000002</v>
      </c>
      <c r="Q7" s="32" t="n">
        <v>40.0608</v>
      </c>
      <c r="R7" s="32" t="n">
        <v>40.2062</v>
      </c>
      <c r="S7" s="32" t="n">
        <v>52.3673</v>
      </c>
      <c r="T7" s="32" t="n">
        <v>60.2794</v>
      </c>
      <c r="U7" s="32" t="n">
        <v>67.9306</v>
      </c>
      <c r="V7" s="32" t="n">
        <v>75.4848</v>
      </c>
      <c r="W7" s="32" t="n">
        <v>83.0798</v>
      </c>
      <c r="X7" s="32" t="n">
        <v>90.7154</v>
      </c>
    </row>
    <row r="8" customFormat="false" ht="12.1" hidden="false" customHeight="false" outlineLevel="0" collapsed="false">
      <c r="A8" s="27" t="s">
        <v>201</v>
      </c>
      <c r="B8" s="0"/>
      <c r="C8" s="0"/>
      <c r="D8" s="0"/>
      <c r="E8" s="30" t="n">
        <f aca="false">S8-Q8</f>
        <v>12.9699</v>
      </c>
      <c r="F8" s="30" t="n">
        <f aca="false">T8-S8</f>
        <v>8.3115</v>
      </c>
      <c r="G8" s="31" t="n">
        <f aca="false">E8+F8</f>
        <v>21.2814</v>
      </c>
      <c r="H8" s="30" t="n">
        <f aca="false">U8-T8</f>
        <v>7.8859</v>
      </c>
      <c r="I8" s="30" t="n">
        <f aca="false">V8-U8</f>
        <v>7.8063</v>
      </c>
      <c r="J8" s="31" t="n">
        <f aca="false">H8+I8</f>
        <v>15.6922</v>
      </c>
      <c r="K8" s="31" t="n">
        <f aca="false">G8+J8</f>
        <v>36.9736</v>
      </c>
      <c r="L8" s="30" t="n">
        <f aca="false">W8-V8</f>
        <v>8.0653</v>
      </c>
      <c r="M8" s="30" t="n">
        <f aca="false">X8-W8</f>
        <v>8.325</v>
      </c>
      <c r="N8" s="31" t="n">
        <f aca="false">L8+M8</f>
        <v>16.3903</v>
      </c>
      <c r="O8" s="31" t="n">
        <f aca="false">G8+J8+N8</f>
        <v>53.3639</v>
      </c>
      <c r="P8" s="29" t="n">
        <f aca="false">R8-Q8</f>
        <v>0.227899999999998</v>
      </c>
      <c r="Q8" s="32" t="n">
        <v>16.7296</v>
      </c>
      <c r="R8" s="32" t="n">
        <v>16.9575</v>
      </c>
      <c r="S8" s="32" t="n">
        <v>29.6995</v>
      </c>
      <c r="T8" s="32" t="n">
        <v>38.011</v>
      </c>
      <c r="U8" s="32" t="n">
        <v>45.8969</v>
      </c>
      <c r="V8" s="32" t="n">
        <v>53.7032</v>
      </c>
      <c r="W8" s="32" t="n">
        <v>61.7685</v>
      </c>
      <c r="X8" s="32" t="n">
        <v>70.0935</v>
      </c>
    </row>
    <row r="9" customFormat="false" ht="12.1" hidden="false" customHeight="false" outlineLevel="0" collapsed="false">
      <c r="A9" s="27" t="s">
        <v>202</v>
      </c>
      <c r="B9" s="0"/>
      <c r="C9" s="0"/>
      <c r="D9" s="0"/>
      <c r="E9" s="30" t="n">
        <f aca="false">S9-Q9</f>
        <v>13.1331</v>
      </c>
      <c r="F9" s="30" t="n">
        <f aca="false">T9-S9</f>
        <v>8.57619999999999</v>
      </c>
      <c r="G9" s="31" t="n">
        <f aca="false">E9+F9</f>
        <v>21.7093</v>
      </c>
      <c r="H9" s="30" t="n">
        <f aca="false">U9-T9</f>
        <v>8.239</v>
      </c>
      <c r="I9" s="30" t="n">
        <f aca="false">V9-U9</f>
        <v>8.01900000000001</v>
      </c>
      <c r="J9" s="31" t="n">
        <f aca="false">H9+I9</f>
        <v>16.258</v>
      </c>
      <c r="K9" s="31" t="n">
        <f aca="false">G9+J9</f>
        <v>37.9673</v>
      </c>
      <c r="L9" s="30" t="n">
        <f aca="false">W9-V9</f>
        <v>8.1357</v>
      </c>
      <c r="M9" s="30" t="n">
        <f aca="false">X9-W9</f>
        <v>8.04169999999999</v>
      </c>
      <c r="N9" s="31" t="n">
        <f aca="false">L9+M9</f>
        <v>16.1774</v>
      </c>
      <c r="O9" s="31" t="n">
        <f aca="false">G9+J9+N9</f>
        <v>54.1447</v>
      </c>
      <c r="P9" s="29" t="n">
        <f aca="false">R9-Q9</f>
        <v>0.194599999999994</v>
      </c>
      <c r="Q9" s="32" t="n">
        <v>46.0063</v>
      </c>
      <c r="R9" s="32" t="n">
        <v>46.2009</v>
      </c>
      <c r="S9" s="32" t="n">
        <v>59.1394</v>
      </c>
      <c r="T9" s="32" t="n">
        <v>67.7156</v>
      </c>
      <c r="U9" s="32" t="n">
        <v>75.9546</v>
      </c>
      <c r="V9" s="32" t="n">
        <v>83.9736</v>
      </c>
      <c r="W9" s="32" t="n">
        <v>92.1093</v>
      </c>
      <c r="X9" s="32" t="n">
        <v>100.151</v>
      </c>
    </row>
    <row r="10" customFormat="false" ht="12.1" hidden="false" customHeight="false" outlineLevel="0" collapsed="false">
      <c r="A10" s="27" t="s">
        <v>203</v>
      </c>
      <c r="B10" s="0"/>
      <c r="C10" s="0"/>
      <c r="D10" s="0"/>
      <c r="E10" s="30" t="n">
        <f aca="false">S10-Q10</f>
        <v>11.9886</v>
      </c>
      <c r="F10" s="30" t="n">
        <f aca="false">T10-S10</f>
        <v>7.6661</v>
      </c>
      <c r="G10" s="31" t="n">
        <f aca="false">E10+F10</f>
        <v>19.6547</v>
      </c>
      <c r="H10" s="30" t="n">
        <f aca="false">U10-T10</f>
        <v>7.50530000000001</v>
      </c>
      <c r="I10" s="30" t="n">
        <f aca="false">V10-U10</f>
        <v>7.43039999999999</v>
      </c>
      <c r="J10" s="31" t="n">
        <f aca="false">H10+I10</f>
        <v>14.9357</v>
      </c>
      <c r="K10" s="31" t="n">
        <f aca="false">G10+J10</f>
        <v>34.5904</v>
      </c>
      <c r="L10" s="30" t="n">
        <f aca="false">W10-V10</f>
        <v>7.7407</v>
      </c>
      <c r="M10" s="30" t="n">
        <f aca="false">X10-W10</f>
        <v>7.693</v>
      </c>
      <c r="N10" s="31" t="n">
        <f aca="false">L10+M10</f>
        <v>15.4337</v>
      </c>
      <c r="O10" s="31" t="n">
        <f aca="false">G10+J10+N10</f>
        <v>50.0241</v>
      </c>
      <c r="P10" s="29" t="n">
        <f aca="false">R10-Q10</f>
        <v>0.239599999999996</v>
      </c>
      <c r="Q10" s="32" t="n">
        <v>46.0063</v>
      </c>
      <c r="R10" s="32" t="n">
        <v>46.2459</v>
      </c>
      <c r="S10" s="32" t="n">
        <v>57.9949</v>
      </c>
      <c r="T10" s="32" t="n">
        <v>65.661</v>
      </c>
      <c r="U10" s="32" t="n">
        <v>73.1663</v>
      </c>
      <c r="V10" s="32" t="n">
        <v>80.5967</v>
      </c>
      <c r="W10" s="32" t="n">
        <v>88.3374</v>
      </c>
      <c r="X10" s="32" t="n">
        <v>96.0304</v>
      </c>
    </row>
    <row r="11" customFormat="false" ht="12.1" hidden="false" customHeight="false" outlineLevel="0" collapsed="false">
      <c r="A11" s="27" t="s">
        <v>204</v>
      </c>
      <c r="B11" s="0"/>
      <c r="C11" s="0"/>
      <c r="D11" s="0"/>
      <c r="E11" s="30" t="n">
        <f aca="false">S11-Q11</f>
        <v>12.942</v>
      </c>
      <c r="F11" s="30" t="n">
        <f aca="false">T11-S11</f>
        <v>8.4588</v>
      </c>
      <c r="G11" s="31" t="n">
        <f aca="false">E11+F11</f>
        <v>21.4008</v>
      </c>
      <c r="H11" s="30" t="n">
        <f aca="false">U11-T11</f>
        <v>6.1589</v>
      </c>
      <c r="I11" s="30" t="n">
        <f aca="false">V11-U11</f>
        <v>9.60299999999999</v>
      </c>
      <c r="J11" s="31" t="n">
        <f aca="false">H11+I11</f>
        <v>15.7619</v>
      </c>
      <c r="K11" s="31" t="n">
        <f aca="false">G11+J11</f>
        <v>37.1627</v>
      </c>
      <c r="L11" s="30" t="n">
        <f aca="false">W11-V11</f>
        <v>7.7171</v>
      </c>
      <c r="M11" s="30" t="n">
        <f aca="false">X11-W11</f>
        <v>7.6771</v>
      </c>
      <c r="N11" s="31" t="n">
        <f aca="false">L11+M11</f>
        <v>15.3942</v>
      </c>
      <c r="O11" s="31" t="n">
        <f aca="false">G11+J11+N11</f>
        <v>52.5569</v>
      </c>
      <c r="P11" s="29" t="n">
        <f aca="false">R11-Q11</f>
        <v>0.411499999999997</v>
      </c>
      <c r="Q11" s="32" t="n">
        <v>56.4575</v>
      </c>
      <c r="R11" s="32" t="n">
        <v>56.869</v>
      </c>
      <c r="S11" s="32" t="n">
        <v>69.3995</v>
      </c>
      <c r="T11" s="32" t="n">
        <v>77.8583</v>
      </c>
      <c r="U11" s="32" t="n">
        <v>84.0172</v>
      </c>
      <c r="V11" s="32" t="n">
        <v>93.6202</v>
      </c>
      <c r="W11" s="32" t="n">
        <v>101.3373</v>
      </c>
      <c r="X11" s="32" t="n">
        <v>109.0144</v>
      </c>
    </row>
    <row r="12" customFormat="false" ht="12.1" hidden="false" customHeight="false" outlineLevel="0" collapsed="false">
      <c r="A12" s="27" t="s">
        <v>205</v>
      </c>
      <c r="B12" s="0"/>
      <c r="C12" s="0"/>
      <c r="D12" s="0"/>
      <c r="E12" s="30" t="n">
        <f aca="false">S12-Q12</f>
        <v>12.2027</v>
      </c>
      <c r="F12" s="30" t="n">
        <f aca="false">T12-S12</f>
        <v>7.643</v>
      </c>
      <c r="G12" s="31" t="n">
        <f aca="false">E12+F12</f>
        <v>19.8457</v>
      </c>
      <c r="H12" s="30" t="n">
        <f aca="false">U12-T12</f>
        <v>9.577</v>
      </c>
      <c r="I12" s="30" t="n">
        <f aca="false">V12-U12</f>
        <v>5.9152</v>
      </c>
      <c r="J12" s="31" t="n">
        <f aca="false">H12+I12</f>
        <v>15.4922</v>
      </c>
      <c r="K12" s="31" t="n">
        <f aca="false">G12+J12</f>
        <v>35.3379</v>
      </c>
      <c r="L12" s="30" t="n">
        <f aca="false">W12-V12</f>
        <v>8.0311</v>
      </c>
      <c r="M12" s="30" t="n">
        <f aca="false">X12-W12</f>
        <v>8.1845</v>
      </c>
      <c r="N12" s="31" t="n">
        <f aca="false">L12+M12</f>
        <v>16.2156</v>
      </c>
      <c r="O12" s="31" t="n">
        <f aca="false">G12+J12+N12</f>
        <v>51.5535</v>
      </c>
      <c r="P12" s="29" t="n">
        <f aca="false">R12-Q12</f>
        <v>0.344999999999999</v>
      </c>
      <c r="Q12" s="32" t="n">
        <v>56.4575</v>
      </c>
      <c r="R12" s="32" t="n">
        <v>56.8025</v>
      </c>
      <c r="S12" s="32" t="n">
        <v>68.6602</v>
      </c>
      <c r="T12" s="32" t="n">
        <v>76.3032</v>
      </c>
      <c r="U12" s="32" t="n">
        <v>85.8802</v>
      </c>
      <c r="V12" s="32" t="n">
        <v>91.7954</v>
      </c>
      <c r="W12" s="32" t="n">
        <v>99.8265</v>
      </c>
      <c r="X12" s="32" t="n">
        <v>108.011</v>
      </c>
    </row>
    <row r="13" customFormat="false" ht="12.1" hidden="false" customHeight="false" outlineLevel="0" collapsed="false">
      <c r="A13" s="27" t="s">
        <v>206</v>
      </c>
      <c r="B13" s="0"/>
      <c r="C13" s="0"/>
      <c r="D13" s="0"/>
      <c r="E13" s="30" t="n">
        <f aca="false">S13-Q13</f>
        <v>12.2776</v>
      </c>
      <c r="F13" s="30" t="n">
        <f aca="false">T13-S13</f>
        <v>7.9141</v>
      </c>
      <c r="G13" s="31" t="n">
        <f aca="false">E13+F13</f>
        <v>20.1917</v>
      </c>
      <c r="H13" s="30" t="n">
        <f aca="false">U13-T13</f>
        <v>7.7513</v>
      </c>
      <c r="I13" s="30" t="n">
        <f aca="false">V13-U13</f>
        <v>7.75400000000001</v>
      </c>
      <c r="J13" s="31" t="n">
        <f aca="false">H13+I13</f>
        <v>15.5053</v>
      </c>
      <c r="K13" s="31" t="n">
        <f aca="false">G13+J13</f>
        <v>35.697</v>
      </c>
      <c r="L13" s="30" t="n">
        <f aca="false">W13-V13</f>
        <v>7.69669999999999</v>
      </c>
      <c r="M13" s="30" t="n">
        <f aca="false">X13-W13</f>
        <v>7.6297</v>
      </c>
      <c r="N13" s="31" t="n">
        <f aca="false">L13+M13</f>
        <v>15.3264</v>
      </c>
      <c r="O13" s="31" t="n">
        <f aca="false">G13+J13+N13</f>
        <v>51.0234</v>
      </c>
      <c r="P13" s="29" t="n">
        <f aca="false">R13-Q13</f>
        <v>0.212800000000001</v>
      </c>
      <c r="Q13" s="32" t="n">
        <v>36.39</v>
      </c>
      <c r="R13" s="32" t="n">
        <v>36.6028</v>
      </c>
      <c r="S13" s="32" t="n">
        <v>48.6676</v>
      </c>
      <c r="T13" s="32" t="n">
        <v>56.5817</v>
      </c>
      <c r="U13" s="32" t="n">
        <v>64.333</v>
      </c>
      <c r="V13" s="32" t="n">
        <v>72.087</v>
      </c>
      <c r="W13" s="32" t="n">
        <v>79.7837</v>
      </c>
      <c r="X13" s="32" t="n">
        <v>87.4134</v>
      </c>
    </row>
    <row r="14" customFormat="false" ht="12.1" hidden="false" customHeight="false" outlineLevel="0" collapsed="false">
      <c r="A14" s="27" t="s">
        <v>207</v>
      </c>
      <c r="B14" s="0"/>
      <c r="C14" s="0"/>
      <c r="D14" s="0"/>
      <c r="E14" s="30" t="n">
        <f aca="false">S14-Q14</f>
        <v>12.0493</v>
      </c>
      <c r="F14" s="30" t="n">
        <f aca="false">T14-S14</f>
        <v>7.74639999999999</v>
      </c>
      <c r="G14" s="31" t="n">
        <f aca="false">E14+F14</f>
        <v>19.7957</v>
      </c>
      <c r="H14" s="30" t="n">
        <f aca="false">U14-T14</f>
        <v>7.49010000000001</v>
      </c>
      <c r="I14" s="30" t="n">
        <f aca="false">V14-U14</f>
        <v>7.3884</v>
      </c>
      <c r="J14" s="31" t="n">
        <f aca="false">H14+I14</f>
        <v>14.8785</v>
      </c>
      <c r="K14" s="31" t="n">
        <f aca="false">G14+J14</f>
        <v>34.6742</v>
      </c>
      <c r="L14" s="30" t="n">
        <f aca="false">W14-V14</f>
        <v>7.68170000000001</v>
      </c>
      <c r="M14" s="30" t="n">
        <f aca="false">X14-W14</f>
        <v>7.77499999999999</v>
      </c>
      <c r="N14" s="31" t="n">
        <f aca="false">L14+M14</f>
        <v>15.4567</v>
      </c>
      <c r="O14" s="31" t="n">
        <f aca="false">G14+J14+N14</f>
        <v>50.1309</v>
      </c>
      <c r="P14" s="29" t="n">
        <f aca="false">R14-Q14</f>
        <v>0.0396000000000001</v>
      </c>
      <c r="Q14" s="32" t="n">
        <v>36.39</v>
      </c>
      <c r="R14" s="32" t="n">
        <v>36.4296</v>
      </c>
      <c r="S14" s="32" t="n">
        <v>48.4393</v>
      </c>
      <c r="T14" s="32" t="n">
        <v>56.1857</v>
      </c>
      <c r="U14" s="32" t="n">
        <v>63.6758</v>
      </c>
      <c r="V14" s="32" t="n">
        <v>71.0642</v>
      </c>
      <c r="W14" s="32" t="n">
        <v>78.7459</v>
      </c>
      <c r="X14" s="32" t="n">
        <v>86.5209</v>
      </c>
    </row>
    <row r="15" customFormat="false" ht="12.1" hidden="false" customHeight="false" outlineLevel="0" collapsed="false">
      <c r="A15" s="0"/>
      <c r="B15" s="0"/>
      <c r="C15" s="0"/>
      <c r="D15" s="0"/>
      <c r="E15" s="30"/>
      <c r="F15" s="30"/>
      <c r="G15" s="31"/>
      <c r="H15" s="30"/>
      <c r="I15" s="30"/>
      <c r="J15" s="31"/>
      <c r="K15" s="31"/>
      <c r="L15" s="30"/>
      <c r="M15" s="30"/>
      <c r="N15" s="31"/>
      <c r="O15" s="31"/>
      <c r="P15" s="29"/>
      <c r="Q15" s="32"/>
      <c r="R15" s="32"/>
      <c r="S15" s="32"/>
      <c r="T15" s="32"/>
      <c r="U15" s="32"/>
      <c r="V15" s="32"/>
      <c r="W15" s="32"/>
      <c r="X15" s="32"/>
    </row>
    <row r="16" customFormat="false" ht="12.1" hidden="false" customHeight="false" outlineLevel="0" collapsed="false">
      <c r="A16" s="0"/>
      <c r="B16" s="0"/>
      <c r="C16" s="0"/>
      <c r="D16" s="0"/>
      <c r="E16" s="30"/>
      <c r="F16" s="30"/>
      <c r="G16" s="31"/>
      <c r="H16" s="30"/>
      <c r="I16" s="30"/>
      <c r="J16" s="31"/>
      <c r="K16" s="31"/>
      <c r="L16" s="30"/>
      <c r="M16" s="30"/>
      <c r="N16" s="31"/>
      <c r="O16" s="31"/>
      <c r="P16" s="29"/>
      <c r="Q16" s="32"/>
      <c r="R16" s="32"/>
      <c r="S16" s="32"/>
      <c r="T16" s="32"/>
      <c r="U16" s="32"/>
      <c r="V16" s="32"/>
      <c r="W16" s="32"/>
      <c r="X16" s="32"/>
    </row>
    <row r="17" customFormat="false" ht="12.1" hidden="false" customHeight="false" outlineLevel="0" collapsed="false">
      <c r="A17" s="27" t="s">
        <v>208</v>
      </c>
      <c r="B17" s="0"/>
      <c r="C17" s="0"/>
      <c r="D17" s="0"/>
      <c r="E17" s="30"/>
      <c r="F17" s="30"/>
      <c r="G17" s="31"/>
      <c r="H17" s="30"/>
      <c r="I17" s="30"/>
      <c r="J17" s="31"/>
      <c r="K17" s="31"/>
      <c r="L17" s="30"/>
      <c r="M17" s="30"/>
      <c r="N17" s="31"/>
      <c r="O17" s="31"/>
      <c r="P17" s="29"/>
      <c r="Q17" s="32"/>
      <c r="R17" s="32"/>
      <c r="S17" s="32"/>
      <c r="T17" s="32"/>
      <c r="U17" s="32"/>
      <c r="V17" s="32"/>
      <c r="W17" s="32"/>
      <c r="X17" s="32"/>
    </row>
    <row r="18" customFormat="false" ht="12.1" hidden="false" customHeight="false" outlineLevel="0" collapsed="false">
      <c r="A18" s="27" t="s">
        <v>192</v>
      </c>
      <c r="B18" s="27" t="s">
        <v>193</v>
      </c>
      <c r="C18" s="27" t="s">
        <v>194</v>
      </c>
      <c r="D18" s="27" t="s">
        <v>195</v>
      </c>
      <c r="E18" s="30" t="n">
        <f aca="false">S18-Q18</f>
        <v>11.7711</v>
      </c>
      <c r="F18" s="30" t="n">
        <f aca="false">T18-S18</f>
        <v>7.5795</v>
      </c>
      <c r="G18" s="31" t="n">
        <f aca="false">E18+F18</f>
        <v>19.3506</v>
      </c>
      <c r="H18" s="30" t="n">
        <f aca="false">U18-T18</f>
        <v>7.317</v>
      </c>
      <c r="I18" s="30" t="n">
        <f aca="false">V18-U18</f>
        <v>7.2398</v>
      </c>
      <c r="J18" s="31" t="n">
        <f aca="false">H18+I18</f>
        <v>14.5568</v>
      </c>
      <c r="K18" s="31" t="n">
        <f aca="false">G18+J18</f>
        <v>33.9074</v>
      </c>
      <c r="L18" s="30" t="n">
        <f aca="false">W18-V18</f>
        <v>7.5131</v>
      </c>
      <c r="M18" s="30" t="n">
        <f aca="false">X18-W18</f>
        <v>7.7029</v>
      </c>
      <c r="N18" s="31" t="n">
        <f aca="false">L18+M18</f>
        <v>15.216</v>
      </c>
      <c r="O18" s="31" t="n">
        <f aca="false">G18+J18+N18</f>
        <v>49.1234</v>
      </c>
      <c r="P18" s="29" t="n">
        <f aca="false">R18-Q18</f>
        <v>0.119400000000002</v>
      </c>
      <c r="Q18" s="32" t="n">
        <v>20.2764</v>
      </c>
      <c r="R18" s="32" t="n">
        <v>20.3958</v>
      </c>
      <c r="S18" s="32" t="n">
        <v>32.0475</v>
      </c>
      <c r="T18" s="32" t="n">
        <v>39.627</v>
      </c>
      <c r="U18" s="32" t="n">
        <v>46.944</v>
      </c>
      <c r="V18" s="32" t="n">
        <v>54.1838</v>
      </c>
      <c r="W18" s="32" t="n">
        <v>61.6969</v>
      </c>
      <c r="X18" s="32" t="n">
        <v>69.3998</v>
      </c>
    </row>
    <row r="19" customFormat="false" ht="12.1" hidden="false" customHeight="false" outlineLevel="0" collapsed="false">
      <c r="A19" s="27" t="s">
        <v>203</v>
      </c>
      <c r="B19" s="0"/>
      <c r="C19" s="0"/>
      <c r="D19" s="0"/>
      <c r="E19" s="30" t="n">
        <f aca="false">S19-Q19</f>
        <v>12.0248</v>
      </c>
      <c r="F19" s="30" t="n">
        <f aca="false">T19-S19</f>
        <v>7.7262</v>
      </c>
      <c r="G19" s="31" t="n">
        <f aca="false">E19+F19</f>
        <v>19.751</v>
      </c>
      <c r="H19" s="30" t="n">
        <f aca="false">U19-T19</f>
        <v>7.5479</v>
      </c>
      <c r="I19" s="30" t="n">
        <f aca="false">V19-U19</f>
        <v>7.4483</v>
      </c>
      <c r="J19" s="31" t="n">
        <f aca="false">H19+I19</f>
        <v>14.9962</v>
      </c>
      <c r="K19" s="31" t="n">
        <f aca="false">G19+J19</f>
        <v>34.7472</v>
      </c>
      <c r="L19" s="30" t="n">
        <f aca="false">W19-V19</f>
        <v>7.6801</v>
      </c>
      <c r="M19" s="30" t="n">
        <f aca="false">X19-W19</f>
        <v>7.6746</v>
      </c>
      <c r="N19" s="31" t="n">
        <f aca="false">L19+M19</f>
        <v>15.3547</v>
      </c>
      <c r="O19" s="31" t="n">
        <f aca="false">G19+J19+N19</f>
        <v>50.1019</v>
      </c>
      <c r="P19" s="29" t="n">
        <f aca="false">R19-Q19</f>
        <v>0.221</v>
      </c>
      <c r="Q19" s="32" t="n">
        <v>20.2764</v>
      </c>
      <c r="R19" s="32" t="n">
        <v>20.4974</v>
      </c>
      <c r="S19" s="32" t="n">
        <v>32.3012</v>
      </c>
      <c r="T19" s="32" t="n">
        <v>40.0274</v>
      </c>
      <c r="U19" s="32" t="n">
        <v>47.5753</v>
      </c>
      <c r="V19" s="32" t="n">
        <v>55.0236</v>
      </c>
      <c r="W19" s="32" t="n">
        <v>62.7037</v>
      </c>
      <c r="X19" s="32" t="n">
        <v>70.3783</v>
      </c>
    </row>
    <row r="20" customFormat="false" ht="12.1" hidden="false" customHeight="false" outlineLevel="0" collapsed="false">
      <c r="A20" s="0"/>
      <c r="B20" s="0"/>
      <c r="C20" s="0"/>
      <c r="D20" s="0"/>
      <c r="E20" s="30"/>
      <c r="F20" s="30"/>
      <c r="G20" s="31"/>
      <c r="H20" s="30"/>
      <c r="I20" s="30"/>
      <c r="J20" s="31"/>
      <c r="K20" s="31"/>
      <c r="L20" s="30"/>
      <c r="M20" s="30"/>
      <c r="N20" s="31"/>
      <c r="O20" s="31"/>
      <c r="P20" s="29"/>
      <c r="Q20" s="32"/>
      <c r="R20" s="32"/>
      <c r="S20" s="32"/>
      <c r="T20" s="32"/>
      <c r="U20" s="32"/>
      <c r="V20" s="32"/>
      <c r="W20" s="32"/>
      <c r="X20" s="32"/>
    </row>
    <row r="21" customFormat="false" ht="12.1" hidden="false" customHeight="false" outlineLevel="0" collapsed="false">
      <c r="A21" s="27" t="s">
        <v>196</v>
      </c>
      <c r="B21" s="27" t="s">
        <v>197</v>
      </c>
      <c r="C21" s="27" t="s">
        <v>198</v>
      </c>
      <c r="D21" s="27" t="s">
        <v>199</v>
      </c>
      <c r="E21" s="30" t="n">
        <f aca="false">S21-Q21</f>
        <v>11.4667</v>
      </c>
      <c r="F21" s="30" t="n">
        <f aca="false">T21-S21</f>
        <v>7.2728</v>
      </c>
      <c r="G21" s="31" t="n">
        <f aca="false">E21+F21</f>
        <v>18.7395</v>
      </c>
      <c r="H21" s="30" t="n">
        <f aca="false">U21-T21</f>
        <v>7.07420000000001</v>
      </c>
      <c r="I21" s="30" t="n">
        <f aca="false">V21-U21</f>
        <v>7.1065</v>
      </c>
      <c r="J21" s="31" t="n">
        <f aca="false">H21+I21</f>
        <v>14.1807</v>
      </c>
      <c r="K21" s="31" t="n">
        <f aca="false">G21+J21</f>
        <v>32.9202</v>
      </c>
      <c r="L21" s="30" t="n">
        <f aca="false">W21-V21</f>
        <v>7.321</v>
      </c>
      <c r="M21" s="30" t="n">
        <f aca="false">X21-W21</f>
        <v>7.4148</v>
      </c>
      <c r="N21" s="31" t="n">
        <f aca="false">L21+M21</f>
        <v>14.7358</v>
      </c>
      <c r="O21" s="31" t="n">
        <f aca="false">G21+J21+N21</f>
        <v>47.656</v>
      </c>
      <c r="P21" s="29" t="n">
        <f aca="false">R21-Q21</f>
        <v>0.123899999999999</v>
      </c>
      <c r="Q21" s="32" t="n">
        <v>53.7901</v>
      </c>
      <c r="R21" s="32" t="n">
        <v>53.914</v>
      </c>
      <c r="S21" s="32" t="n">
        <v>65.2568</v>
      </c>
      <c r="T21" s="32" t="n">
        <v>72.5296</v>
      </c>
      <c r="U21" s="32" t="n">
        <v>79.6038</v>
      </c>
      <c r="V21" s="32" t="n">
        <v>86.7103</v>
      </c>
      <c r="W21" s="32" t="n">
        <v>94.0313</v>
      </c>
      <c r="X21" s="32" t="n">
        <v>101.4461</v>
      </c>
    </row>
    <row r="22" customFormat="false" ht="12.1" hidden="false" customHeight="false" outlineLevel="0" collapsed="false">
      <c r="A22" s="27" t="s">
        <v>209</v>
      </c>
      <c r="E22" s="30" t="n">
        <f aca="false">S22-Q22</f>
        <v>11.3865</v>
      </c>
      <c r="F22" s="30" t="n">
        <f aca="false">T22-S22</f>
        <v>7.29610000000001</v>
      </c>
      <c r="G22" s="31" t="n">
        <f aca="false">E22+F22</f>
        <v>18.6826</v>
      </c>
      <c r="H22" s="30" t="n">
        <f aca="false">U22-T22</f>
        <v>7.5595</v>
      </c>
      <c r="I22" s="30" t="n">
        <f aca="false">V22-U22</f>
        <v>7.4678</v>
      </c>
      <c r="J22" s="31" t="n">
        <f aca="false">H22+I22</f>
        <v>15.0273</v>
      </c>
      <c r="K22" s="31" t="n">
        <f aca="false">G22+J22</f>
        <v>33.7099</v>
      </c>
      <c r="L22" s="30" t="n">
        <f aca="false">W22-V22</f>
        <v>7.5399</v>
      </c>
      <c r="M22" s="30" t="n">
        <f aca="false">X22-W22</f>
        <v>7.7623</v>
      </c>
      <c r="N22" s="31" t="n">
        <f aca="false">L22+M22</f>
        <v>15.3022</v>
      </c>
      <c r="O22" s="31" t="n">
        <f aca="false">G22+J22+N22</f>
        <v>49.0121</v>
      </c>
      <c r="P22" s="29" t="n">
        <f aca="false">R22-Q22</f>
        <v>0.0760000000000005</v>
      </c>
      <c r="Q22" s="32" t="n">
        <v>53.7901</v>
      </c>
      <c r="R22" s="32" t="n">
        <v>53.8661</v>
      </c>
      <c r="S22" s="32" t="n">
        <v>65.1766</v>
      </c>
      <c r="T22" s="32" t="n">
        <v>72.4727</v>
      </c>
      <c r="U22" s="32" t="n">
        <v>80.0322</v>
      </c>
      <c r="V22" s="32" t="n">
        <v>87.5</v>
      </c>
      <c r="W22" s="32" t="n">
        <v>95.0399</v>
      </c>
      <c r="X22" s="32" t="n">
        <v>102.8022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12630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en-AU</dc:language>
  <dcterms:modified xsi:type="dcterms:W3CDTF">2013-12-11T12:19:40Z</dcterms:modified>
  <cp:revision>6</cp:revision>
</cp:coreProperties>
</file>